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externalLinks/externalLink1.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xml" ContentType="application/vnd.openxmlformats-officedocument.spreadsheetml.externalLink+xml"/>
  <Override PartName="/xl/externalLinks/externalLink20.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3500"/>
  </bookViews>
  <sheets>
    <sheet name="表1" sheetId="6" r:id="rId1"/>
    <sheet name="表2" sheetId="10" r:id="rId2"/>
    <sheet name="表3" sheetId="11" r:id="rId3"/>
    <sheet name="表4" sheetId="12" r:id="rId4"/>
  </sheets>
  <externalReferences>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s>
  <definedNames>
    <definedName name="_xlnm._FilterDatabase" localSheetId="3" hidden="1">表4!$A$5:$F$107</definedName>
    <definedName name="_123">OFFSET(#REF!,,,COUNTA(#REF!)-1)</definedName>
    <definedName name="_Order1" hidden="1">255</definedName>
    <definedName name="_Order2" hidden="1">255</definedName>
    <definedName name="aa">#REF!</definedName>
    <definedName name="aaaagfdsafsd">#N/A</definedName>
    <definedName name="ABC">#REF!</definedName>
    <definedName name="ABD">#REF!</definedName>
    <definedName name="AccessDatabase" hidden="1">"D:\文_件\省长专项\2000省长专项审批.mdb"</definedName>
    <definedName name="addsdsads">#N/A</definedName>
    <definedName name="adsafs">#N/A</definedName>
    <definedName name="adsdsaas">#N/A</definedName>
    <definedName name="agasdgaksdk">#N/A</definedName>
    <definedName name="agsdsawae">#N/A</definedName>
    <definedName name="ajgfdajfajd">#N/A</definedName>
    <definedName name="asda">#N/A</definedName>
    <definedName name="asdfas">#N/A</definedName>
    <definedName name="asdfasf">#N/A</definedName>
    <definedName name="asdfkaskfda">#N/A</definedName>
    <definedName name="asdg\">#N/A</definedName>
    <definedName name="asdga">#N/A</definedName>
    <definedName name="asdgadsf">#N/A</definedName>
    <definedName name="asdgadsfa">#N/A</definedName>
    <definedName name="asdgas">#N/A</definedName>
    <definedName name="asdgasdfc">#N/A</definedName>
    <definedName name="asdgasfd">#N/A</definedName>
    <definedName name="asdgf">#N/A</definedName>
    <definedName name="asdgfdsafa">#N/A</definedName>
    <definedName name="asdgha">#N/A</definedName>
    <definedName name="asfdfdsfdsg">#N/A</definedName>
    <definedName name="asfdfdw">#N/A</definedName>
    <definedName name="asfsfga">#N/A</definedName>
    <definedName name="asgafaf">#N/A</definedName>
    <definedName name="asgasfda">#N/A</definedName>
    <definedName name="asgasfdaf">#N/A</definedName>
    <definedName name="asgasfdsad">#N/A</definedName>
    <definedName name="asjfda">#N/A</definedName>
    <definedName name="county">#REF!</definedName>
    <definedName name="da">#N/A</definedName>
    <definedName name="dadaf">#N/A</definedName>
    <definedName name="dads">#N/A</definedName>
    <definedName name="daggaga">#N/A</definedName>
    <definedName name="dasdfasd">#N/A</definedName>
    <definedName name="data">#REF!</definedName>
    <definedName name="database2">#REF!</definedName>
    <definedName name="database3">#REF!</definedName>
    <definedName name="dd">#N/A</definedName>
    <definedName name="ddad">#N/A</definedName>
    <definedName name="ddagagsgdsa">#N/A</definedName>
    <definedName name="ddd">#REF!</definedName>
    <definedName name="dddsaga">#N/A</definedName>
    <definedName name="dddsagsa">#N/A</definedName>
    <definedName name="ddsadafs">#N/A</definedName>
    <definedName name="ddsass">#N/A</definedName>
    <definedName name="dfadfsfds">#N/A</definedName>
    <definedName name="dfadsaf">#N/A</definedName>
    <definedName name="dfadsas">#N/A</definedName>
    <definedName name="dfasfw">#N/A</definedName>
    <definedName name="dfasggasf">#N/A</definedName>
    <definedName name="dfaxc">#N/A</definedName>
    <definedName name="dfjajsfd">#N/A</definedName>
    <definedName name="dfwaa">#N/A</definedName>
    <definedName name="dgadsfd">#N/A</definedName>
    <definedName name="dgafk">#N/A</definedName>
    <definedName name="dgafsj">#N/A</definedName>
    <definedName name="dgah">#N/A</definedName>
    <definedName name="dgasdfa">#N/A</definedName>
    <definedName name="dgasdhf">#N/A</definedName>
    <definedName name="dghadfha">#N/A</definedName>
    <definedName name="dghadhf">#N/A</definedName>
    <definedName name="dgkgfkdsafka">#N/A</definedName>
    <definedName name="djfadsjf">#N/A</definedName>
    <definedName name="djfajdsf">#N/A</definedName>
    <definedName name="djfajdsfj">#N/A</definedName>
    <definedName name="djfjadsfja">#N/A</definedName>
    <definedName name="djfjadsjfw">#N/A</definedName>
    <definedName name="djfjdafjas">#N/A</definedName>
    <definedName name="djfjdafsja">#N/A</definedName>
    <definedName name="djfjdsafjs">#N/A</definedName>
    <definedName name="djfjdsaj">#N/A</definedName>
    <definedName name="djjdjjd">#N/A</definedName>
    <definedName name="djjjafjas">#N/A</definedName>
    <definedName name="djllfjasfd">#N/A</definedName>
    <definedName name="drafd">#N/A</definedName>
    <definedName name="dsaasagf">#N/A</definedName>
    <definedName name="dsadsadsa">#N/A</definedName>
    <definedName name="dsadsafag">#N/A</definedName>
    <definedName name="dsadshf">#N/A</definedName>
    <definedName name="dsafdfdgas">#N/A</definedName>
    <definedName name="dsafdfdsfds">#N/A</definedName>
    <definedName name="dsafdsafdsa">#N/A</definedName>
    <definedName name="dsaffdsa">#N/A</definedName>
    <definedName name="dsagagw">#N/A</definedName>
    <definedName name="dsagas">#N/A</definedName>
    <definedName name="dsagasfwq">#N/A</definedName>
    <definedName name="dsagqf">#N/A</definedName>
    <definedName name="dsccc">#N/A</definedName>
    <definedName name="dsdaa">#N/A</definedName>
    <definedName name="dsdsaddsa">#N/A</definedName>
    <definedName name="dsdsagggf">#N/A</definedName>
    <definedName name="dsfacx">#N/A</definedName>
    <definedName name="dsfag">#N/A</definedName>
    <definedName name="dsfasf">#N/A</definedName>
    <definedName name="dsfdcc">#N/A</definedName>
    <definedName name="dsfdsaga">#N/A</definedName>
    <definedName name="dsffadsgad">#N/A</definedName>
    <definedName name="dsffdsafdas">#N/A</definedName>
    <definedName name="dsfggsa">#N/A</definedName>
    <definedName name="dsfkadskf">#N/A</definedName>
    <definedName name="dsfwfxx">#N/A</definedName>
    <definedName name="dsgadsfa">#N/A</definedName>
    <definedName name="dsgafsafd">#N/A</definedName>
    <definedName name="dsgagas">#N/A</definedName>
    <definedName name="dsgasdf">#N/A</definedName>
    <definedName name="dsgdas">#N/A</definedName>
    <definedName name="dsgdsagfdsag">#N/A</definedName>
    <definedName name="dsggasfd">#N/A</definedName>
    <definedName name="dsggassddd">#N/A</definedName>
    <definedName name="dsjgakdsf">#N/A</definedName>
    <definedName name="dssasaww">#N/A</definedName>
    <definedName name="fdsafdsafdsa">#N/A</definedName>
    <definedName name="fdsafdsafdsfdsa">#N/A</definedName>
    <definedName name="fdsafdsfdsafdsa">#N/A</definedName>
    <definedName name="fdsfdsafdcdx">#N/A</definedName>
    <definedName name="fdsfdsafdfdsa">#N/A</definedName>
    <definedName name="ffdfdsaafds">#N/A</definedName>
    <definedName name="fjafjs">#N/A</definedName>
    <definedName name="fjajsfdja">#N/A</definedName>
    <definedName name="fjdajsdjfa">#N/A</definedName>
    <definedName name="fjjafsjaj">#N/A</definedName>
    <definedName name="fjsldkfjsdljflsdkjf">#REF!</definedName>
    <definedName name="fsa">#N/A</definedName>
    <definedName name="fsafffdsfdsa">#N/A</definedName>
    <definedName name="fsafsdfdsa">#N/A</definedName>
    <definedName name="gadsfawe">#N/A</definedName>
    <definedName name="gafsafas">#N/A</definedName>
    <definedName name="gagssd">#N/A</definedName>
    <definedName name="gasdgfasgas">#N/A</definedName>
    <definedName name="gfagajfas">#N/A</definedName>
    <definedName name="ggasfdasf">#N/A</definedName>
    <definedName name="hhhh">#REF!</definedName>
    <definedName name="jdfajsfdj">#N/A</definedName>
    <definedName name="jdjfadsjf">#N/A</definedName>
    <definedName name="jjgajsdfjasd">#N/A</definedName>
    <definedName name="kdfkasj">#N/A</definedName>
    <definedName name="kgak">#N/A</definedName>
    <definedName name="kkkk">#REF!</definedName>
    <definedName name="_xlnm.Print_Titles">#N/A</definedName>
    <definedName name="qqqqqqqqqqqqqqqqqqqqqqq">#REF!</definedName>
    <definedName name="saagasf">#N/A</definedName>
    <definedName name="sadfaffdas">#N/A</definedName>
    <definedName name="sadfas">#N/A</definedName>
    <definedName name="sadfasdf">#N/A</definedName>
    <definedName name="sadffdag">#N/A</definedName>
    <definedName name="sadgafasdd">#N/A</definedName>
    <definedName name="sadgafasfd">#N/A</definedName>
    <definedName name="sadgafsdwa">#N/A</definedName>
    <definedName name="sadgasfdwad">#N/A</definedName>
    <definedName name="sadgfsafda">#N/A</definedName>
    <definedName name="sadjfajfds">#N/A</definedName>
    <definedName name="sadsaga">#N/A</definedName>
    <definedName name="safdafsd">#N/A</definedName>
    <definedName name="saffdsafdsafds">#N/A</definedName>
    <definedName name="sagadfx">#N/A</definedName>
    <definedName name="sagafafd">#N/A</definedName>
    <definedName name="sagasdfasdf">#N/A</definedName>
    <definedName name="sdafg">#N/A</definedName>
    <definedName name="sdd">#N/A</definedName>
    <definedName name="sddfsadgas">#N/A</definedName>
    <definedName name="sdfadsfxf">#N/A</definedName>
    <definedName name="sdfas">#N/A</definedName>
    <definedName name="sdfascx">#N/A</definedName>
    <definedName name="sdfasdg">#N/A</definedName>
    <definedName name="sdfasdgas">#N/A</definedName>
    <definedName name="sdfasfdaga">#N/A</definedName>
    <definedName name="sdfdasdf">#N/A</definedName>
    <definedName name="sdfkasfka">#N/A</definedName>
    <definedName name="sdfsdafaw">#N/A</definedName>
    <definedName name="sdgaasd">#N/A</definedName>
    <definedName name="sdgadsfasf">#N/A</definedName>
    <definedName name="sdgafs">#N/A</definedName>
    <definedName name="sdgasd">#N/A</definedName>
    <definedName name="sdgasdf">#N/A</definedName>
    <definedName name="sdgasdfasfd">#N/A</definedName>
    <definedName name="sdgasfa">#N/A</definedName>
    <definedName name="sdgdaga">#N/A</definedName>
    <definedName name="sdgdasfasdf">#N/A</definedName>
    <definedName name="sdgfw">#N/A</definedName>
    <definedName name="sdsaaa">#N/A</definedName>
    <definedName name="sdsfccxxx">#N/A</definedName>
    <definedName name="sfdsafdfdsa">#N/A</definedName>
    <definedName name="sfdsafdsaafds">#N/A</definedName>
    <definedName name="sfsadd">#N/A</definedName>
    <definedName name="sgafax">#N/A</definedName>
    <definedName name="sgafwa">#N/A</definedName>
    <definedName name="sgasdfasd">#N/A</definedName>
    <definedName name="sgasdfwf">#N/A</definedName>
    <definedName name="sgasfwa">#N/A</definedName>
    <definedName name="sgasgda">#N/A</definedName>
    <definedName name="sgdadsfwd">#N/A</definedName>
    <definedName name="sheng">#REF!</definedName>
    <definedName name="ssfafag">#N/A</definedName>
    <definedName name="北京市行政区划">#REF!</definedName>
    <definedName name="财政供养">#REF!</definedName>
    <definedName name="处室">#REF!</definedName>
    <definedName name="还有">#REF!</definedName>
    <definedName name="汇率">#REF!</definedName>
    <definedName name="基金处室">#REF!</definedName>
    <definedName name="基金金额">#REF!</definedName>
    <definedName name="基金科目">#REF!</definedName>
    <definedName name="基金类型">#REF!</definedName>
    <definedName name="金额">#REF!</definedName>
    <definedName name="科目">#REF!</definedName>
    <definedName name="类型">#REF!</definedName>
    <definedName name="区划">#REF!</definedName>
    <definedName name="生产列1">#REF!</definedName>
    <definedName name="生产列11">#REF!</definedName>
    <definedName name="生产列15">#REF!</definedName>
    <definedName name="生产列16">#REF!</definedName>
    <definedName name="生产列17">#REF!</definedName>
    <definedName name="生产列19">#REF!</definedName>
    <definedName name="生产列2">#REF!</definedName>
    <definedName name="生产列20">#REF!</definedName>
    <definedName name="生产列3">#REF!</definedName>
    <definedName name="生产列4">#REF!</definedName>
    <definedName name="生产列5">#REF!</definedName>
    <definedName name="生产列6">#REF!</definedName>
    <definedName name="生产列7">#REF!</definedName>
    <definedName name="生产列8">#REF!</definedName>
    <definedName name="生产列9">#REF!</definedName>
    <definedName name="生产期">#REF!</definedName>
    <definedName name="生产期1">#REF!</definedName>
    <definedName name="生产期11">#REF!</definedName>
    <definedName name="生产期123">#REF!</definedName>
    <definedName name="生产期15">#REF!</definedName>
    <definedName name="生产期16">#REF!</definedName>
    <definedName name="生产期17">#REF!</definedName>
    <definedName name="生产期18">#REF!</definedName>
    <definedName name="生产期19">#REF!</definedName>
    <definedName name="生产期2">#REF!</definedName>
    <definedName name="生产期20">#REF!</definedName>
    <definedName name="生产期3">#REF!</definedName>
    <definedName name="生产期4">#REF!</definedName>
    <definedName name="生产期5">#REF!</definedName>
    <definedName name="生产期6">#REF!</definedName>
    <definedName name="生产期7">#REF!</definedName>
    <definedName name="生产期8">#REF!</definedName>
    <definedName name="生产期9">#REF!</definedName>
    <definedName name="전">#REF!</definedName>
    <definedName name="__xlfn.COUNTIFS" hidden="1">#NAME?</definedName>
    <definedName name="mhj">#N/A</definedName>
    <definedName name="我">#N/A</definedName>
    <definedName name="财政部门履行出资人职责的国有企业">[1]调用数据项【请勿删除】!$J$5:$J$6</definedName>
    <definedName name="大型民营企业">[1]调用数据项【请勿删除】!$L$5</definedName>
    <definedName name="否">[1]调用数据项【请勿删除】!$K$10:$K$13</definedName>
    <definedName name="国资监管部门履行监管职责的国有企业">[1]调用数据项【请勿删除】!$K$5:$K$6</definedName>
    <definedName name="机关_包含政府序列和非政府序列_不含军口">[1]调用数据项【请勿删除】!$M$5</definedName>
    <definedName name="事业单位_含该事业单位下辖各类单位">[1]调用数据项【请勿删除】!$N$5</definedName>
    <definedName name="是">[1]调用数据项【请勿删除】!$J$10</definedName>
    <definedName name="政府平台公司">[1]调用数据项【请勿删除】!$I$5:$I$6</definedName>
    <definedName name="b">#REF!</definedName>
    <definedName name="cc">'[2]1-12-2'!#REF!</definedName>
    <definedName name="aaa">#REF!</definedName>
    <definedName name="bbb">#REF!</definedName>
    <definedName name="bb">'[3]2-13'!$H$6:$I$26</definedName>
    <definedName name="ccc">#REF!</definedName>
    <definedName name="A36_31编码">[4]过渡表!$G$7:$G$51</definedName>
    <definedName name="A36_31简称">[4]过渡表!$F$7:$F$51</definedName>
    <definedName name="A36_31区域">[4]过渡表!$H$11:$H$51</definedName>
    <definedName name="A36编码">[4]过渡表!$C$7:$C$51</definedName>
    <definedName name="A36地区名称">[4]过渡表!$A$7:$A$51</definedName>
    <definedName name="A36简称">[4]过渡表!$B$7:$B$51</definedName>
    <definedName name="A36面积">[4]过渡表!$I$7:$I$51</definedName>
    <definedName name="A36区域">[4]过渡表!$D$11:$D$51</definedName>
    <definedName name="A区域">'[4]X 地区'!$F$11:$F$51</definedName>
    <definedName name="GA36户籍人口">[4]过渡表!$AL$7:$AL$51</definedName>
    <definedName name="J_ZW年末地方政府债务余额_合计">'[4]2022过渡表'!$IT$5:$IT$3257</definedName>
    <definedName name="J_ZW年末地方政府债务余额_一般债务">'[4]2022过渡表'!$JA$5:$JA$3257</definedName>
    <definedName name="J_ZW年末地方政府债务余额_专项债务">'[4]2022过渡表'!$JH$5:$JH$3257</definedName>
    <definedName name="JA编码">'[4]2022过渡表'!$D$5:$D$3257</definedName>
    <definedName name="JA地区">'[4]2022过渡表'!$A$5:$A$3257</definedName>
    <definedName name="JA级次">'[4]2022过渡表'!$E$5:$E$3257</definedName>
    <definedName name="JS_ZB省级个人所得税">[4]过渡表!$FM$7:$FM$51</definedName>
    <definedName name="JS_ZB省级企业所得税">[4]过渡表!$FJ$7:$FJ$51</definedName>
    <definedName name="JS_ZB省级增值税">[4]过渡表!$FG$7:$FG$51</definedName>
    <definedName name="JS_ZB市级个人所得税">[4]过渡表!$FN$7:$FN$51</definedName>
    <definedName name="JS_ZB市级企业所得税">[4]过渡表!$FK$7:$FK$51</definedName>
    <definedName name="JS_ZB市级增值税">[4]过渡表!$FH$7:$FH$51</definedName>
    <definedName name="JS_ZB县级个人所得税">[4]过渡表!$FO$7:$FO$51</definedName>
    <definedName name="JS_ZB县级企业所得税">[4]过渡表!$FL$7:$FL$51</definedName>
    <definedName name="JS_ZB县级增值税">[4]过渡表!$FI$7:$FI$51</definedName>
    <definedName name="JS36_区域内收入">[4]过渡表!$AO$7:$AO$51</definedName>
    <definedName name="JS36财力_大口径">[4]过渡表!$AV$7:$AV$51</definedName>
    <definedName name="JS36财力_小口径">[4]过渡表!$AU$7:$AU$51</definedName>
    <definedName name="JS36财政总收入">[4]过渡表!$AP$7:$AP$51</definedName>
    <definedName name="JS36返还性收入">[4]过渡表!$AX$7:$AX$51</definedName>
    <definedName name="JS36非税收入">[4]过渡表!$AS$7:$AS$51</definedName>
    <definedName name="JS36共同事权转移支付收入">[4]过渡表!$CG$7:$CG$51</definedName>
    <definedName name="JS36国有土地使用权出让收入">[4]过渡表!$BB$7:$BB$51</definedName>
    <definedName name="JS36国资经营收入">[4]过渡表!$BD$7:$BD$51</definedName>
    <definedName name="JS36其他中央收入">[4]过渡表!$BT$7:$BT$51</definedName>
    <definedName name="JS36上级补助收入">[4]过渡表!$AW$7:$AW$51</definedName>
    <definedName name="JS36省补助计划单列市收入">[4]过渡表!$BI$7:$BI$51</definedName>
    <definedName name="JS36税收收入">[4]过渡表!$AR$7:$AR$51</definedName>
    <definedName name="JS36新增一般债券">[4]过渡表!$BF$7:$BF$51</definedName>
    <definedName name="JS36新增专项债券">[4]过渡表!$BG$7:$BG$51</definedName>
    <definedName name="JS36一般边境地区转移支付收入">[4]过渡表!$DT$7:$DT$51</definedName>
    <definedName name="JS36一般产粮油大县奖励资金">[4]过渡表!$CM$7:$CM$51</definedName>
    <definedName name="JS36一般革命老区转移支付收入">[4]过渡表!$DR$7:$DR$51</definedName>
    <definedName name="JS36一般公共安全共同财政事权转移支付收入">[4]过渡表!$CO$7:$CO$51</definedName>
    <definedName name="JS36一般公共预算收入">[4]过渡表!$AQ$7:$AQ$51</definedName>
    <definedName name="JS36一般固定数额补助">[4]过渡表!$DF$7:$DF$51</definedName>
    <definedName name="JS36一般交通运输共同财政事权转移支付收入">[4]过渡表!$CW$7:$CW$51</definedName>
    <definedName name="JS36一般教育共同财政事权转移支付收入">[4]过渡表!$CP$7:$CP$51</definedName>
    <definedName name="JS36一般节能环保共同财政事权转移支付收入">[4]过渡表!$CU$7:$CU$51</definedName>
    <definedName name="JS36一般结算补助">[4]过渡表!$DE$7:$DE$51</definedName>
    <definedName name="JS36一般均衡性转移支付收入">[4]过渡表!$CI$7:$CI$51</definedName>
    <definedName name="JS36一般科学技术共同财政事权转移支付收入">[4]过渡表!$CQ$7:$CQ$51</definedName>
    <definedName name="JS36一般老少边穷转移支付">[4]过渡表!$CJ$7:$CJ$51</definedName>
    <definedName name="JS36一般粮油物资储备共同财政事权转移支付收入">[4]过渡表!$DA$7:$DA$51</definedName>
    <definedName name="JS36一般农林水共同财政事权转移支付收入">[4]过渡表!$CV$7:$CV$51</definedName>
    <definedName name="JS36一般其他共同财政事权转移支付收入">[4]过渡表!$DC$7:$DC$51</definedName>
    <definedName name="JS36一般其他一般性转移支付">[4]过渡表!$DD$7:$DD$51</definedName>
    <definedName name="JS36一般社会保障和就业共同财政事权转移支付收入">[4]过渡表!$CS$7:$CS$51</definedName>
    <definedName name="JS36一般卫生健康共同财政事权转移支付收入">[4]过渡表!$CT$7:$CT$51</definedName>
    <definedName name="JS36一般文化旅游体育与传媒共同财政事权转移支付收入">[4]过渡表!$CR$7:$CR$51</definedName>
    <definedName name="JS36一般县级基本财力保障机制奖补资金">[4]过渡表!$CL$7:$CL$51</definedName>
    <definedName name="JS36一般县级基本财力保障机制奖补资金收入_不含疫情特别转移支付">[4]过渡表!$DQ$7:$DQ$51</definedName>
    <definedName name="JS36一般性转移支付收入">[4]过渡表!$AY$7:$AY$51</definedName>
    <definedName name="JS36一般灾害防治及应急管理共同财政事权转移支付收入">[4]过渡表!$DB$7:$DB$51</definedName>
    <definedName name="JS36一般重点生态功能区转移支付">[4]过渡表!$CK$7:$CK$51</definedName>
    <definedName name="JS36一般住房保障共同财政事权转移支付收入">[4]过渡表!$CZ$7:$CZ$51</definedName>
    <definedName name="JS36一般资源勘探信息等共同财政事权转移支付收入">[4]过渡表!$CX$7:$CX$51</definedName>
    <definedName name="JS36一般资源枯竭型城市转移支付">[4]过渡表!$CN$7:$CN$51</definedName>
    <definedName name="JS36一般自然资源海洋气象等共同财政事权转移支付收入">[4]过渡表!$CY$7:$CY$51</definedName>
    <definedName name="JS36政府性基金收入">[4]过渡表!$BA$7:$BA$51</definedName>
    <definedName name="JS36中央分享“四税”">[4]过渡表!$BP$7:$BP$51</definedName>
    <definedName name="JS36中央分享个人所得税">[4]过渡表!$BS$7:$BS$51</definedName>
    <definedName name="JS36中央分享企业所得税">[4]过渡表!$BR$7:$BR$51</definedName>
    <definedName name="JS36中央分享增值税和消费税">[4]过渡表!$BQ$7:$BQ$51</definedName>
    <definedName name="JS36中央收入_车辆购置税">[4]过渡表!$BY$7:$BY$51</definedName>
    <definedName name="JS36中央收入_出口退增值税、消费税">[4]过渡表!$BX$7:$BX$51</definedName>
    <definedName name="JS36中央收入_进口税收_增值税、消费税、关税">[4]过渡表!$BW$7:$BW$51</definedName>
    <definedName name="JS36中央收入_免抵调减增值税">[4]过渡表!$BV$7:$BV$51</definedName>
    <definedName name="JS36中央收入_其他各项">[4]过渡表!$BZ$7:$BZ$51</definedName>
    <definedName name="JS36中央收入_铁路邮政银行石油石化等企业所得税">[4]过渡表!$BU$7:$BU$51</definedName>
    <definedName name="JS36专项转移支付收入">[4]过渡表!$AZ$7:$AZ$51</definedName>
    <definedName name="JSF36成品油税费改革_税收返还">[4]过渡表!$CE$7:$CE$51</definedName>
    <definedName name="JSF36所得税基数_税收返还">[4]过渡表!$CD$7:$CD$51</definedName>
    <definedName name="JSF36增值税和消费税_税收返还">[4]过渡表!$CC$7:$CC$51</definedName>
    <definedName name="JS返还性收入">'[4]2022过渡表'!$AI$5:$AI$3257</definedName>
    <definedName name="JS非税收入">'[4]2022过渡表'!$Y$5:$Y$3257</definedName>
    <definedName name="JS个人所得税">'[4]2022过渡表'!$L$5:$L$3257</definedName>
    <definedName name="JS共同财政事权转移支付收入">'[4]2022过渡表'!$AX$5:$AX$3257</definedName>
    <definedName name="JS国有土地使用权出让收入">'[4]2022过渡表'!$GA$5:$GA$3257</definedName>
    <definedName name="JS国有资本经营预算收入">'[4]2022过渡表'!$FM$5:$FM$3257</definedName>
    <definedName name="JS计划单列市上解省收入">'[4]2022过渡表'!$BX$5:$BX$3257</definedName>
    <definedName name="JS企业所得税">'[4]2022过渡表'!$K$5:$K$3257</definedName>
    <definedName name="JS上级补助收入">'[4]2022过渡表'!$AH$5:$AH$3257</definedName>
    <definedName name="JS省补助计划单列市收入">'[4]2022过渡表'!$BW$5:$BW$3257</definedName>
    <definedName name="JS税收收入">'[4]2022过渡表'!$H$5:$H$3257</definedName>
    <definedName name="JS下级上解收入">'[4]2022过渡表'!$BV$5:$BV$3257</definedName>
    <definedName name="JS一般公共预算收入">'[4]2022过渡表'!$G$5:$G$3257</definedName>
    <definedName name="JS一般性转移支付收入">'[4]2022过渡表'!$AJ$5:$AJ$3257</definedName>
    <definedName name="JS增值税">'[4]2022过渡表'!$I$5:$I$3257</definedName>
    <definedName name="JS政府性基金预算收入">'[4]2022过渡表'!$FL$5:$FL$3257</definedName>
    <definedName name="JS专项转移支付收入">'[4]2022过渡表'!$BU$5:$BU$3257</definedName>
    <definedName name="JY36财政存款余额">[4]过渡表!$DM$7:$DM$51</definedName>
    <definedName name="JY36结转下年支出">[4]过渡表!$DI$7:$DI$51</definedName>
    <definedName name="JY36净结余">[4]过渡表!$DJ$7:$DJ$51</definedName>
    <definedName name="JY36年末预算稳定调节基金">[4]过渡表!$DL$7:$DL$51</definedName>
    <definedName name="JY36学生人数">[4]过渡表!$AM$7:$AM$51</definedName>
    <definedName name="JY36一般公共预算年终结余">[4]过渡表!$DH$7:$DH$51</definedName>
    <definedName name="JY36暂存款">[4]过渡表!$DO$7:$DO$51</definedName>
    <definedName name="JY36暂付款">[4]过渡表!$DN$7:$DN$51</definedName>
    <definedName name="JY36政府性基金预算年终结余">[4]过渡表!$DK$7:$DK$51</definedName>
    <definedName name="JZ36出口退税专项上解中央">[4]过渡表!$BM$7:$BM$51</definedName>
    <definedName name="JZ36国资经营支出">[4]过渡表!$BE$7:$BE$51</definedName>
    <definedName name="JZ36净集中">[4]过渡表!$BO$7:$BO$51</definedName>
    <definedName name="JZ36上解中央支出">[4]过渡表!$BJ$7:$BJ$51</definedName>
    <definedName name="JZ36体制上解省">[4]过渡表!$BN$7:$BN$51</definedName>
    <definedName name="JZ36体制上解中央">[4]过渡表!$BK$7:$BK$51</definedName>
    <definedName name="JZ36一般公共预算支出">[4]过渡表!$AT$7:$AT$51</definedName>
    <definedName name="JZ36政府性基金支出">[4]过渡表!$BC$7:$BC$51</definedName>
    <definedName name="JZ36专项上解中央">[4]过渡表!$BL$7:$BL$51</definedName>
    <definedName name="JZ补助下级支出">'[4]2022过渡表'!$DH$5:$DH$3257</definedName>
    <definedName name="JZ返还性支出">'[4]2022过渡表'!$DI$5:$DI$3257</definedName>
    <definedName name="JZ共同财政事权转移支付支出">'[4]2022过渡表'!$DX$5:$DX$3257</definedName>
    <definedName name="JZ计划单列市上解省支出">'[4]2022过渡表'!$FE$5:$FE$3257</definedName>
    <definedName name="JZ上解上级支出">'[4]2022过渡表'!$EV$5:$EV$3257</definedName>
    <definedName name="JZ省补助计划单列市支出">'[4]2022过渡表'!$FF$5:$FF$3257</definedName>
    <definedName name="JZ乡级一般公共预算支出">'[4]2022过渡表'!$FJ$5:$FJ$3257</definedName>
    <definedName name="JZ一般公共预算支出">'[4]2022过渡表'!$CI$5:$CI$3257</definedName>
    <definedName name="JZ一般性转移支付支出">'[4]2022过渡表'!$DJ$5:$DJ$3257</definedName>
    <definedName name="JZ专项转移支付支出">'[4]2022过渡表'!$EU$5:$EU$3257</definedName>
    <definedName name="ND">'[4]X 地区'!$N$7</definedName>
    <definedName name="PS返成品油税费改革税收返还收入">'[4]2022平衡'!$I$7:$I$42</definedName>
    <definedName name="PS返还性收入">'[4]2022平衡'!$G$7:$G$42</definedName>
    <definedName name="PS返所得税基数返还收入">'[4]2022平衡'!$H$7:$H$42</definedName>
    <definedName name="PS返消费税税收返还收入">'[4]2022平衡'!$K$7:$K$42</definedName>
    <definedName name="PS返增值税“五五分享”税收返还收入">'[4]2022平衡'!$L$7:$L$42</definedName>
    <definedName name="PS返增值税税收返还收入">'[4]2022平衡'!$J$7:$J$42</definedName>
    <definedName name="PS共同财政事权转移支付收入">'[4]2022平衡'!$FS$7:$FS$42</definedName>
    <definedName name="PS国有资本经营预算收入">'[4]2022平衡'!$EF$7:$EF$42</definedName>
    <definedName name="PS省补助计划单列市">'[4]2022平衡'!$BY$7:$BY$42</definedName>
    <definedName name="PS新增一般债券收入">'[4]2022平衡'!$BK$7:$BK$42</definedName>
    <definedName name="PS新增专项债券收入">'[4]2022平衡'!$DI$7:$DI$42</definedName>
    <definedName name="PS一般边境地区转移支付收入">'[4]2022平衡'!$W$7:$W$42</definedName>
    <definedName name="PS一般产粮油大县奖励资金收入">'[4]2022平衡'!$R$7:$R$42</definedName>
    <definedName name="PS一般革命老区转移支付收入">'[4]2022平衡'!$U$7:$U$42</definedName>
    <definedName name="PS一般公共安全共同财政事权转移支付收入">'[4]2022平衡'!$Y$7:$Y$42</definedName>
    <definedName name="PS一般公共预算收入">'[4]2022平衡'!$E$7:$E$42</definedName>
    <definedName name="PS一般固定数额补助收入">'[4]2022平衡'!$T$7:$T$42</definedName>
    <definedName name="PS一般交通运输共同财政事权转移支付收入">'[4]2022平衡'!$AG$7:$AG$42</definedName>
    <definedName name="PS一般教育共同财政事权转移支付收入">'[4]2022平衡'!$Z$7:$Z$42</definedName>
    <definedName name="PS一般节能环保共同财政事权转移支付收入">'[4]2022平衡'!$AE$7:$AE$42</definedName>
    <definedName name="PS一般结算补助收入">'[4]2022平衡'!$P$7:$P$42</definedName>
    <definedName name="PS一般均衡性转移支付收入">'[4]2022平衡'!$N$7:$N$42</definedName>
    <definedName name="PS一般科学技术共同财政事权转移支付收入">'[4]2022平衡'!$AA$7:$AA$42</definedName>
    <definedName name="PS一般粮油物资储备共同财政事权转移支付收入">'[4]2022平衡'!$AK$7:$AK$42</definedName>
    <definedName name="PS一般民族地区转移支付收入">'[4]2022平衡'!$V$7:$V$42</definedName>
    <definedName name="PS一般农林水共同财政事权转移支付收入">'[4]2022平衡'!$AF$7:$AF$42</definedName>
    <definedName name="PS一般贫困地区转移支付收入">'[4]2022平衡'!$X$7:$X$42</definedName>
    <definedName name="PS一般其他共同财政事权转移支付收入">'[4]2022平衡'!$AM$7:$AM$42</definedName>
    <definedName name="PS一般其他一般性转移支付收入">'[4]2022平衡'!$AN$7:$AN$42</definedName>
    <definedName name="PS一般社会保障和就业共同财政事权转移支付收入">'[4]2022平衡'!$AC$7:$AC$42</definedName>
    <definedName name="PS一般卫生健康共同财政事权转移支付收入">'[4]2022平衡'!$AD$7:$AD$42</definedName>
    <definedName name="PS一般文化旅游体育与传媒共同财政事权转移支付收入">'[4]2022平衡'!$AB$7:$AB$42</definedName>
    <definedName name="PS一般县级基本财力保障机制奖补资金收入">'[4]2022平衡'!$O$7:$O$42</definedName>
    <definedName name="PS一般性转移支付收入">'[4]2022平衡'!$M$7:$M$42</definedName>
    <definedName name="PS一般灾害防治及应急管理共同财政事权转移支付收入">'[4]2022平衡'!$AL$7:$AL$42</definedName>
    <definedName name="PS一般重点生态功能区转移支付收入">'[4]2022平衡'!$S$7:$S$42</definedName>
    <definedName name="PS一般住房保障共同财政事权转移支付收入">'[4]2022平衡'!$AJ$7:$AJ$42</definedName>
    <definedName name="PS一般资源勘探信息等共同财政事权转移支付收入">'[4]2022平衡'!$AH$7:$AH$42</definedName>
    <definedName name="PS一般资源枯竭型城市转移支付补助收入">'[4]2022平衡'!$Q$7:$Q$42</definedName>
    <definedName name="PS一般自然资源海洋气象等共同财政事权转移支付收入">'[4]2022平衡'!$AI$7:$AI$42</definedName>
    <definedName name="PS政府性基金收入">'[4]2022平衡'!$DF$7:$DF$42</definedName>
    <definedName name="PS中央补助收入">'[4]2022平衡'!$F$7:$F$42</definedName>
    <definedName name="PS专项转移支付收入">'[4]2022平衡'!$AO$7:$AO$42</definedName>
    <definedName name="PY年末预算稳定调节基金">'[4]2022平衡'!$FI$7:$FI$42</definedName>
    <definedName name="PY一般公共预算结转下年">'[4]2022平衡'!$DA$7:$DA$42</definedName>
    <definedName name="PY一般公共预算净结余">'[4]2022平衡'!$DC$7:$DC$42</definedName>
    <definedName name="PY一般公共预算年终结余">'[4]2022平衡'!$CY$7:$CY$42</definedName>
    <definedName name="PY政府性基金预算年终结余">'[4]2022平衡'!$DY$7:$DY$42</definedName>
    <definedName name="PZ出口退税专项上解中央">'[4]2022平衡'!$CH$7:$CH$42</definedName>
    <definedName name="PZ国有资本经营预算支出">'[4]2022平衡'!$EK$7:$EK$42</definedName>
    <definedName name="PZ计划单列市上解省结算支出">'[4]2022平衡'!$CU$7:$CU$42</definedName>
    <definedName name="PZ其他上解省">'[4]2022平衡'!$CX$7:$CX$42</definedName>
    <definedName name="PZ上解中央支出">'[4]2022平衡'!$CE$7:$CE$42</definedName>
    <definedName name="PZ体制上解省">'[4]2022平衡'!$CV$7:$CV$42</definedName>
    <definedName name="PZ体制上解中央">'[4]2022平衡'!$CG$7:$CG$42</definedName>
    <definedName name="PZ一般公共预算支出">'[4]2022平衡'!$CD$7:$CD$42</definedName>
    <definedName name="PZ政府性基金支出">'[4]2022平衡'!$DQ$7:$DQ$42</definedName>
    <definedName name="PZ专项上解省">'[4]2022平衡'!$CW$7:$CW$42</definedName>
    <definedName name="PZ专项上解中央">'[4]2022平衡'!$CI$7:$CI$42</definedName>
    <definedName name="P编码决算">'[4]2022平衡'!$B$7:$B$42</definedName>
    <definedName name="P编码行政区划">'[4]2022平衡'!$C$7:$C$42</definedName>
    <definedName name="P地区">'[4]2022平衡'!$FR$7:$FR$42</definedName>
    <definedName name="RJ36人均可用财力_大口径_常住">[4]过渡表!$EC$7:$EC$51</definedName>
    <definedName name="RJ36人均可用财力_大口径_户籍">[4]过渡表!$ED$7:$ED$51</definedName>
    <definedName name="RJ36人均可用财力_小口径_常住">[4]过渡表!$EA$7:$EA$51</definedName>
    <definedName name="RJ36人均可用财力_小口径_户籍">[4]过渡表!$EB$7:$EB$51</definedName>
    <definedName name="RJ36人均一般公共预算收入_常住">[4]过渡表!$DW$7:$DW$51</definedName>
    <definedName name="RJ36人均一般公共预算收入_户籍">[4]过渡表!$DX$7:$DX$51</definedName>
    <definedName name="RJ36人均一般公共预算支出_常住">[4]过渡表!$DY$7:$DY$51</definedName>
    <definedName name="RJ36人均一般公共预算支出_户籍">[4]过渡表!$DZ$7:$DZ$51</definedName>
    <definedName name="RJ36县级人均可用财力_大口径_常住">[4]过渡表!$EO$7:$EO$51</definedName>
    <definedName name="RJ36县级人均可用财力_小口径_常住">[4]过渡表!$EN$7:$EN$51</definedName>
    <definedName name="RJ36县级人均一般公共预算收入_常住">[4]过渡表!$EK$7:$EK$51</definedName>
    <definedName name="RJ36县级人均一般公共预算支出_常住">[4]过渡表!$EL$7:$EL$51</definedName>
    <definedName name="RJ36县级人均一般公共预算支出_户籍">[4]过渡表!$EM$7:$EM$51</definedName>
    <definedName name="SJ36市级国有资本经营预算收入">[4]过渡表!$EU$7:$EU$51</definedName>
    <definedName name="SJ36市级政府性基金收入">[4]过渡表!$ET$7:$ET$51</definedName>
    <definedName name="TJ36_GDP">[4]过渡表!$W$7:$W$51</definedName>
    <definedName name="TJ36_常住少数民族人口">[4]过渡表!$AK$7:$AK$51</definedName>
    <definedName name="TJ36_城镇居民家庭人均可支配收入">[4]过渡表!$AD$7:$AD$51</definedName>
    <definedName name="TJ36_城镇居民人均消费支出">[4]过渡表!$AF$7:$AF$51</definedName>
    <definedName name="TJ36_城镇人口比重">[4]过渡表!$AJ$7:$AJ$51</definedName>
    <definedName name="TJ36_地级区划数">[4]过渡表!$J$7:$J$51</definedName>
    <definedName name="TJ36_地级市">[4]过渡表!$K$7:$K$51</definedName>
    <definedName name="TJ36_第二产业">[4]过渡表!$Y$7:$Y$51</definedName>
    <definedName name="TJ36_第三产业">[4]过渡表!$Z$7:$Z$51</definedName>
    <definedName name="TJ36_第一产业">[4]过渡表!$X$7:$X$51</definedName>
    <definedName name="TJ36_固定资产投资增速">[4]过渡表!$AH$7:$AH$51</definedName>
    <definedName name="TJ36_街道">[4]过渡表!$U$7:$U$51</definedName>
    <definedName name="TJ36_粮食产量">[4]过渡表!$AC$7:$AC$51</definedName>
    <definedName name="TJ36_民族乡">[4]过渡表!$T$7:$T$51</definedName>
    <definedName name="TJ36_农村居民家庭人均纯收入">[4]过渡表!$AE$7:$AE$51</definedName>
    <definedName name="TJ36_农村居民人均消费支出">[4]过渡表!$AG$7:$AG$51</definedName>
    <definedName name="TJ36_人均GDP">[4]过渡表!$AA$7:$AA$51</definedName>
    <definedName name="TJ36_社会消费品零售总额">[4]过渡表!$AB$7:$AB$51</definedName>
    <definedName name="TJ36_市辖区">[4]过渡表!$M$7:$M$51</definedName>
    <definedName name="TJ36_县">[4]过渡表!$O$7:$O$51</definedName>
    <definedName name="TJ36_县级区划数">[4]过渡表!$L$7:$L$51</definedName>
    <definedName name="TJ36_县级市">[4]过渡表!$N$7:$N$51</definedName>
    <definedName name="TJ36_乡">[4]过渡表!$S$7:$S$51</definedName>
    <definedName name="TJ36_乡镇区划数">[4]过渡表!$Q$7:$Q$51</definedName>
    <definedName name="TJ36_镇">[4]过渡表!$R$7:$R$51</definedName>
    <definedName name="TJ36_自治县">[4]过渡表!$P$7:$P$51</definedName>
    <definedName name="TJ36_自治州">[4]过渡表!$V$7:$V$51</definedName>
    <definedName name="TJ36常住人口">[4]过渡表!$AI$7:$AI$51</definedName>
    <definedName name="XJ36县级非税收入">[4]过渡表!$EF$7:$EF$51</definedName>
    <definedName name="XJ36县级非税收入比重">[4]过渡表!$EG$7:$EG$51</definedName>
    <definedName name="XJ36县级国有土地使用权出让收入">[4]过渡表!$ER$7:$ER$51</definedName>
    <definedName name="XJ36县级国有资本经营预算收入">[4]过渡表!$ES$7:$ES$51</definedName>
    <definedName name="XJ36县级可用财力_大口径">[4]过渡表!$EJ$7:$EJ$51</definedName>
    <definedName name="XJ36县级可用财力_小口径">[4]过渡表!$EI$7:$EI$51</definedName>
    <definedName name="XJ36县级税收收入">[4]过渡表!$EP$7:$EP$51</definedName>
    <definedName name="XJ36县级一般公共预算收入">[4]过渡表!$EE$7:$EE$51</definedName>
    <definedName name="XJ36县级一般公共预算支出">[4]过渡表!$EH$7:$EH$51</definedName>
    <definedName name="XJ36县级政府性基金收入">[4]过渡表!$EQ$7:$EQ$51</definedName>
    <definedName name="XM">[4]地图数据!$B$2:$L$2</definedName>
    <definedName name="地方合计">[4]过渡表!$B$7:$FW$7</definedName>
    <definedName name="东部地区">[4]过渡表!$B$8:$FW$8</definedName>
    <definedName name="过渡1_GDP">'[4]01过渡表'!$H$3:$H$374</definedName>
    <definedName name="过渡1_安徽2010">'[4]01过渡表'!$F$14:$BP$14</definedName>
    <definedName name="过渡1_安徽2011">'[4]01过渡表'!$F$45:$BP$45</definedName>
    <definedName name="过渡1_安徽2012">'[4]01过渡表'!$F$76:$BP$76</definedName>
    <definedName name="过渡1_安徽2013">'[4]01过渡表'!$F$107:$BP$107</definedName>
    <definedName name="过渡1_安徽2014">'[4]01过渡表'!$F$138:$BP$138</definedName>
    <definedName name="过渡1_安徽2015">'[4]01过渡表'!$F$169:$BP$169</definedName>
    <definedName name="过渡1_安徽2016">'[4]01过渡表'!$F$200:$BP$200</definedName>
    <definedName name="过渡1_安徽2017">'[4]01过渡表'!$F$231:$BP$231</definedName>
    <definedName name="过渡1_安徽2018">'[4]01过渡表'!$F$262:$BP$262</definedName>
    <definedName name="过渡1_安徽2019">'[4]01过渡表'!$F$293:$BP$293</definedName>
    <definedName name="过渡1_安徽2020">'[4]01过渡表'!$F$324:$BP$324</definedName>
    <definedName name="过渡1_安徽2021">'[4]01过渡表'!$F$355:$BP$355</definedName>
    <definedName name="过渡1_北京2010">'[4]01过渡表'!$F$3:$BP$3</definedName>
    <definedName name="过渡1_北京2011">'[4]01过渡表'!$F$34:$BP$34</definedName>
    <definedName name="过渡1_北京2012">'[4]01过渡表'!$F$65:$BP$65</definedName>
    <definedName name="过渡1_北京2013">'[4]01过渡表'!$F$96:$BP$96</definedName>
    <definedName name="过渡1_北京2014">'[4]01过渡表'!$F$127:$BP$127</definedName>
    <definedName name="过渡1_北京2015">'[4]01过渡表'!$F$158:$BP$158</definedName>
    <definedName name="过渡1_北京2016">'[4]01过渡表'!$F$189:$BP$189</definedName>
    <definedName name="过渡1_北京2017">'[4]01过渡表'!$F$220:$BP$220</definedName>
    <definedName name="过渡1_北京2018">'[4]01过渡表'!$F$251:$BP$251</definedName>
    <definedName name="过渡1_北京2019">'[4]01过渡表'!$F$282:$BP$282</definedName>
    <definedName name="过渡1_北京2020">'[4]01过渡表'!$F$313:$BP$313</definedName>
    <definedName name="过渡1_北京2021">'[4]01过渡表'!$F$344:$BP$344</definedName>
    <definedName name="过渡1_财政存款余额">'[4]01过渡表'!$BB$3:$BB$374</definedName>
    <definedName name="过渡1_财政总收入">'[4]01过渡表'!$X$3:$X$374</definedName>
    <definedName name="过渡1_常住人口">'[4]01过渡表'!$F$3:$F$374</definedName>
    <definedName name="过渡1_城镇化率">'[4]01过渡表'!$G$3:$G$374</definedName>
    <definedName name="过渡1_城镇居民人均可支配收入">'[4]01过渡表'!$J$3:$J$374</definedName>
    <definedName name="过渡1_城镇居民人均消费支出">'[4]01过渡表'!$K$3:$K$374</definedName>
    <definedName name="过渡1_地区综合财力_大口径">'[4]01过渡表'!$AU$3:$AU$374</definedName>
    <definedName name="过渡1_地区综合财力_小口径">'[4]01过渡表'!$AT$3:$AT$374</definedName>
    <definedName name="过渡1_返还性收入">'[4]01过渡表'!$AI$3:$AI$374</definedName>
    <definedName name="过渡1_福建2010">'[4]01过渡表'!$F$15:$BP$15</definedName>
    <definedName name="过渡1_福建2011">'[4]01过渡表'!$F$46:$BP$46</definedName>
    <definedName name="过渡1_福建2012">'[4]01过渡表'!$F$77:$BP$77</definedName>
    <definedName name="过渡1_福建2013">'[4]01过渡表'!$F$108:$BP$108</definedName>
    <definedName name="过渡1_福建2014">'[4]01过渡表'!$F$139:$BP$139</definedName>
    <definedName name="过渡1_福建2015">'[4]01过渡表'!$F$170:$BP$170</definedName>
    <definedName name="过渡1_福建2016">'[4]01过渡表'!$F$201:$BP$201</definedName>
    <definedName name="过渡1_福建2017">'[4]01过渡表'!$F$232:$BP$232</definedName>
    <definedName name="过渡1_福建2018">'[4]01过渡表'!$F$263:$BP$263</definedName>
    <definedName name="过渡1_福建2019">'[4]01过渡表'!$F$294:$BP$294</definedName>
    <definedName name="过渡1_福建2020">'[4]01过渡表'!$F$325:$BP$325</definedName>
    <definedName name="过渡1_福建2021">'[4]01过渡表'!$F$356:$BP$356</definedName>
    <definedName name="过渡1_甘肃2010">'[4]01过渡表'!$F$30:$BP$30</definedName>
    <definedName name="过渡1_甘肃2011">'[4]01过渡表'!$F$61:$BP$61</definedName>
    <definedName name="过渡1_甘肃2012">'[4]01过渡表'!$F$92:$BP$92</definedName>
    <definedName name="过渡1_甘肃2013">'[4]01过渡表'!$F$123:$BP$123</definedName>
    <definedName name="过渡1_甘肃2014">'[4]01过渡表'!$F$154:$BP$154</definedName>
    <definedName name="过渡1_甘肃2015">'[4]01过渡表'!$F$185:$BP$185</definedName>
    <definedName name="过渡1_甘肃2016">'[4]01过渡表'!$F$216:$BP$216</definedName>
    <definedName name="过渡1_甘肃2017">'[4]01过渡表'!$F$247:$BP$247</definedName>
    <definedName name="过渡1_甘肃2018">'[4]01过渡表'!$F$278:$BP$278</definedName>
    <definedName name="过渡1_甘肃2019">'[4]01过渡表'!$F$309:$BP$309</definedName>
    <definedName name="过渡1_甘肃2020">'[4]01过渡表'!$F$340:$BP$340</definedName>
    <definedName name="过渡1_甘肃2021">'[4]01过渡表'!$F$371:$BP$371</definedName>
    <definedName name="过渡1_共同财政事权转移支付">'[4]01过渡表'!$AO$3:$AO$374</definedName>
    <definedName name="过渡1_固定资产投资增长速度">'[4]01过渡表'!$N$3:$N$374</definedName>
    <definedName name="过渡1_广东2010">'[4]01过渡表'!$F$21:$BP$21</definedName>
    <definedName name="过渡1_广东2011">'[4]01过渡表'!$F$52:$BP$52</definedName>
    <definedName name="过渡1_广东2012">'[4]01过渡表'!$F$83:$BP$83</definedName>
    <definedName name="过渡1_广东2013">'[4]01过渡表'!$F$114:$BP$114</definedName>
    <definedName name="过渡1_广东2014">'[4]01过渡表'!$F$145:$BP$145</definedName>
    <definedName name="过渡1_广东2015">'[4]01过渡表'!$F$176:$BP$176</definedName>
    <definedName name="过渡1_广东2016">'[4]01过渡表'!$F$207:$BP$207</definedName>
    <definedName name="过渡1_广东2017">'[4]01过渡表'!$F$238:$BP$238</definedName>
    <definedName name="过渡1_广东2018">'[4]01过渡表'!$F$269:$BP$269</definedName>
    <definedName name="过渡1_广东2019">'[4]01过渡表'!$F$300:$BP$300</definedName>
    <definedName name="过渡1_广东2020">'[4]01过渡表'!$F$331:$BP$331</definedName>
    <definedName name="过渡1_广东2021">'[4]01过渡表'!$F$362:$BP$362</definedName>
    <definedName name="过渡1_广西2010">'[4]01过渡表'!$F$22:$BP$22</definedName>
    <definedName name="过渡1_广西2011">'[4]01过渡表'!$F$53:$BP$53</definedName>
    <definedName name="过渡1_广西2012">'[4]01过渡表'!$F$84:$BP$84</definedName>
    <definedName name="过渡1_广西2013">'[4]01过渡表'!$F$115:$BP$115</definedName>
    <definedName name="过渡1_广西2014">'[4]01过渡表'!$F$146:$BP$146</definedName>
    <definedName name="过渡1_广西2015">'[4]01过渡表'!$F$177:$BP$177</definedName>
    <definedName name="过渡1_广西2016">'[4]01过渡表'!$F$208:$BP$208</definedName>
    <definedName name="过渡1_广西2017">'[4]01过渡表'!$F$239:$BP$239</definedName>
    <definedName name="过渡1_广西2018">'[4]01过渡表'!$F$270:$BP$270</definedName>
    <definedName name="过渡1_广西2019">'[4]01过渡表'!$F$301:$BP$301</definedName>
    <definedName name="过渡1_广西2020">'[4]01过渡表'!$F$332:$BP$332</definedName>
    <definedName name="过渡1_广西2021">'[4]01过渡表'!$F$363:$BP$363</definedName>
    <definedName name="过渡1_贵州2010">'[4]01过渡表'!$F$26:$BP$26</definedName>
    <definedName name="过渡1_贵州2011">'[4]01过渡表'!$F$57:$BP$57</definedName>
    <definedName name="过渡1_贵州2012">'[4]01过渡表'!$F$88:$BP$88</definedName>
    <definedName name="过渡1_贵州2013">'[4]01过渡表'!$F$119:$BP$119</definedName>
    <definedName name="过渡1_贵州2014">'[4]01过渡表'!$F$150:$BP$150</definedName>
    <definedName name="过渡1_贵州2015">'[4]01过渡表'!$F$181:$BP$181</definedName>
    <definedName name="过渡1_贵州2016">'[4]01过渡表'!$F$212:$BP$212</definedName>
    <definedName name="过渡1_贵州2017">'[4]01过渡表'!$F$243:$BP$243</definedName>
    <definedName name="过渡1_贵州2018">'[4]01过渡表'!$F$274:$BP$274</definedName>
    <definedName name="过渡1_贵州2019">'[4]01过渡表'!$F$305:$BP$305</definedName>
    <definedName name="过渡1_贵州2020">'[4]01过渡表'!$F$336:$BP$336</definedName>
    <definedName name="过渡1_贵州2021">'[4]01过渡表'!$F$367:$BP$367</definedName>
    <definedName name="过渡1_国有土地使用权出让金收入">'[4]01过渡表'!$U$3:$U$374</definedName>
    <definedName name="过渡1_国有资本经营预算收入">'[4]01过渡表'!$V$3:$V$374</definedName>
    <definedName name="过渡1_国有资本经营预算支出">'[4]01过渡表'!$AG$3:$AG$374</definedName>
    <definedName name="过渡1_海南2010">'[4]01过渡表'!$F$23:$BP$23</definedName>
    <definedName name="过渡1_海南2011">'[4]01过渡表'!$F$54:$BP$54</definedName>
    <definedName name="过渡1_海南2012">'[4]01过渡表'!$F$85:$BP$85</definedName>
    <definedName name="过渡1_海南2013">'[4]01过渡表'!$F$116:$BP$116</definedName>
    <definedName name="过渡1_海南2014">'[4]01过渡表'!$F$147:$BP$147</definedName>
    <definedName name="过渡1_海南2015">'[4]01过渡表'!$F$178:$BP$178</definedName>
    <definedName name="过渡1_海南2016">'[4]01过渡表'!$F$209:$BP$209</definedName>
    <definedName name="过渡1_海南2017">'[4]01过渡表'!$F$240:$BP$240</definedName>
    <definedName name="过渡1_海南2018">'[4]01过渡表'!$F$271:$BP$271</definedName>
    <definedName name="过渡1_海南2019">'[4]01过渡表'!$F$302:$BP$302</definedName>
    <definedName name="过渡1_海南2020">'[4]01过渡表'!$F$333:$BP$333</definedName>
    <definedName name="过渡1_海南2021">'[4]01过渡表'!$F$364:$BP$364</definedName>
    <definedName name="过渡1_合计财政供养人员">'[4]01过渡表'!$BH$3:$BH$374</definedName>
    <definedName name="过渡1_河北2010">'[4]01过渡表'!$F$5:$BP$5</definedName>
    <definedName name="过渡1_河北2011">'[4]01过渡表'!$F$36:$BP$36</definedName>
    <definedName name="过渡1_河北2012">'[4]01过渡表'!$F$67:$BP$67</definedName>
    <definedName name="过渡1_河北2013">'[4]01过渡表'!$F$98:$BP$98</definedName>
    <definedName name="过渡1_河北2014">'[4]01过渡表'!$F$129:$BP$129</definedName>
    <definedName name="过渡1_河北2015">'[4]01过渡表'!$F$160:$BP$160</definedName>
    <definedName name="过渡1_河北2016">'[4]01过渡表'!$F$191:$BP$191</definedName>
    <definedName name="过渡1_河北2017">'[4]01过渡表'!$F$222:$BP$222</definedName>
    <definedName name="过渡1_河北2018">'[4]01过渡表'!$F$253:$BP$253</definedName>
    <definedName name="过渡1_河北2019">'[4]01过渡表'!$F$284:$BP$284</definedName>
    <definedName name="过渡1_河北2020">'[4]01过渡表'!$F$315:$BP$315</definedName>
    <definedName name="过渡1_河北2021">'[4]01过渡表'!$F$346:$BP$346</definedName>
    <definedName name="过渡1_河南2010">'[4]01过渡表'!$F$18:$BP$18</definedName>
    <definedName name="过渡1_河南2011">'[4]01过渡表'!$F$49:$BP$49</definedName>
    <definedName name="过渡1_河南2012">'[4]01过渡表'!$F$80:$BP$80</definedName>
    <definedName name="过渡1_河南2013">'[4]01过渡表'!$F$111:$BP$111</definedName>
    <definedName name="过渡1_河南2014">'[4]01过渡表'!$F$142:$BP$142</definedName>
    <definedName name="过渡1_河南2015">'[4]01过渡表'!$F$173:$BP$173</definedName>
    <definedName name="过渡1_河南2016">'[4]01过渡表'!$F$204:$BP$204</definedName>
    <definedName name="过渡1_河南2017">'[4]01过渡表'!$F$235:$BP$235</definedName>
    <definedName name="过渡1_河南2018">'[4]01过渡表'!$F$266:$BP$266</definedName>
    <definedName name="过渡1_河南2019">'[4]01过渡表'!$F$297:$BP$297</definedName>
    <definedName name="过渡1_河南2020">'[4]01过渡表'!$F$328:$BP$328</definedName>
    <definedName name="过渡1_河南2021">'[4]01过渡表'!$F$359:$BP$359</definedName>
    <definedName name="过渡1_黑龙江2010">'[4]01过渡表'!$F$10:$BP$10</definedName>
    <definedName name="过渡1_黑龙江2011">'[4]01过渡表'!$F$41:$BP$41</definedName>
    <definedName name="过渡1_黑龙江2012">'[4]01过渡表'!$F$72:$BP$72</definedName>
    <definedName name="过渡1_黑龙江2013">'[4]01过渡表'!$F$103:$BP$103</definedName>
    <definedName name="过渡1_黑龙江2014">'[4]01过渡表'!$F$134:$BP$134</definedName>
    <definedName name="过渡1_黑龙江2015">'[4]01过渡表'!$F$165:$BP$165</definedName>
    <definedName name="过渡1_黑龙江2016">'[4]01过渡表'!$F$196:$BP$196</definedName>
    <definedName name="过渡1_黑龙江2017">'[4]01过渡表'!$F$227:$BP$227</definedName>
    <definedName name="过渡1_黑龙江2018">'[4]01过渡表'!$F$258:$BP$258</definedName>
    <definedName name="过渡1_黑龙江2019">'[4]01过渡表'!$F$289:$BP$289</definedName>
    <definedName name="过渡1_黑龙江2020">'[4]01过渡表'!$F$320:$BP$320</definedName>
    <definedName name="过渡1_黑龙江2021">'[4]01过渡表'!$F$351:$BP$351</definedName>
    <definedName name="过渡1_湖北2010">'[4]01过渡表'!$F$19:$BP$19</definedName>
    <definedName name="过渡1_湖北2011">'[4]01过渡表'!$F$50:$BP$50</definedName>
    <definedName name="过渡1_湖北2012">'[4]01过渡表'!$F$81:$BP$81</definedName>
    <definedName name="过渡1_湖北2013">'[4]01过渡表'!$F$112:$BP$112</definedName>
    <definedName name="过渡1_湖北2014">'[4]01过渡表'!$F$143:$BP$143</definedName>
    <definedName name="过渡1_湖北2015">'[4]01过渡表'!$F$174:$BP$174</definedName>
    <definedName name="过渡1_湖北2016">'[4]01过渡表'!$F$205:$BP$205</definedName>
    <definedName name="过渡1_湖北2017">'[4]01过渡表'!$F$236:$BP$236</definedName>
    <definedName name="过渡1_湖北2018">'[4]01过渡表'!$F$267:$BP$267</definedName>
    <definedName name="过渡1_湖北2019">'[4]01过渡表'!$F$298:$BP$298</definedName>
    <definedName name="过渡1_湖北2020">'[4]01过渡表'!$F$329:$BP$329</definedName>
    <definedName name="过渡1_湖北2021">'[4]01过渡表'!$F$360:$BP$360</definedName>
    <definedName name="过渡1_湖南2010">'[4]01过渡表'!$F$20:$BP$20</definedName>
    <definedName name="过渡1_湖南2011">'[4]01过渡表'!$F$51:$BP$51</definedName>
    <definedName name="过渡1_湖南2012">'[4]01过渡表'!$F$82:$BP$82</definedName>
    <definedName name="过渡1_湖南2013">'[4]01过渡表'!$F$113:$BP$113</definedName>
    <definedName name="过渡1_湖南2014">'[4]01过渡表'!$F$144:$BP$144</definedName>
    <definedName name="过渡1_湖南2015">'[4]01过渡表'!$F$175:$BP$175</definedName>
    <definedName name="过渡1_湖南2016">'[4]01过渡表'!$F$206:$BP$206</definedName>
    <definedName name="过渡1_湖南2017">'[4]01过渡表'!$F$237:$BP$237</definedName>
    <definedName name="过渡1_湖南2018">'[4]01过渡表'!$F$268:$BP$268</definedName>
    <definedName name="过渡1_湖南2019">'[4]01过渡表'!$F$299:$BP$299</definedName>
    <definedName name="过渡1_湖南2020">'[4]01过渡表'!$F$330:$BP$330</definedName>
    <definedName name="过渡1_湖南2021">'[4]01过渡表'!$F$361:$BP$361</definedName>
    <definedName name="过渡1_吉林2010">'[4]01过渡表'!$F$9:$BP$9</definedName>
    <definedName name="过渡1_吉林2011">'[4]01过渡表'!$F$40:$BP$40</definedName>
    <definedName name="过渡1_吉林2012">'[4]01过渡表'!$F$71:$BP$71</definedName>
    <definedName name="过渡1_吉林2013">'[4]01过渡表'!$F$102:$BP$102</definedName>
    <definedName name="过渡1_吉林2014">'[4]01过渡表'!$F$133:$BP$133</definedName>
    <definedName name="过渡1_吉林2015">'[4]01过渡表'!$F$164:$BP$164</definedName>
    <definedName name="过渡1_吉林2016">'[4]01过渡表'!$F$195:$BP$195</definedName>
    <definedName name="过渡1_吉林2017">'[4]01过渡表'!$F$226:$BP$226</definedName>
    <definedName name="过渡1_吉林2018">'[4]01过渡表'!$F$257:$BP$257</definedName>
    <definedName name="过渡1_吉林2019">'[4]01过渡表'!$F$288:$BP$288</definedName>
    <definedName name="过渡1_吉林2020">'[4]01过渡表'!$F$319:$BP$319</definedName>
    <definedName name="过渡1_吉林2021">'[4]01过渡表'!$F$350:$BP$350</definedName>
    <definedName name="过渡1_江苏2010">'[4]01过渡表'!$F$12:$BP$12</definedName>
    <definedName name="过渡1_江苏2011">'[4]01过渡表'!$F$43:$BP$43</definedName>
    <definedName name="过渡1_江苏2012">'[4]01过渡表'!$F$74:$BP$74</definedName>
    <definedName name="过渡1_江苏2013">'[4]01过渡表'!$F$105:$BP$105</definedName>
    <definedName name="过渡1_江苏2014">'[4]01过渡表'!$F$136:$BP$136</definedName>
    <definedName name="过渡1_江苏2015">'[4]01过渡表'!$F$167:$BP$167</definedName>
    <definedName name="过渡1_江苏2016">'[4]01过渡表'!$F$198:$BP$198</definedName>
    <definedName name="过渡1_江苏2017">'[4]01过渡表'!$F$229:$BP$229</definedName>
    <definedName name="过渡1_江苏2018">'[4]01过渡表'!$F$260:$BP$260</definedName>
    <definedName name="过渡1_江苏2019">'[4]01过渡表'!$F$291:$BP$291</definedName>
    <definedName name="过渡1_江苏2020">'[4]01过渡表'!$F$322:$BP$322</definedName>
    <definedName name="过渡1_江苏2021">'[4]01过渡表'!$F$353:$BP$353</definedName>
    <definedName name="过渡1_江西2010">'[4]01过渡表'!$F$16:$BP$16</definedName>
    <definedName name="过渡1_江西2011">'[4]01过渡表'!$F$47:$BP$47</definedName>
    <definedName name="过渡1_江西2012">'[4]01过渡表'!$F$78:$BP$78</definedName>
    <definedName name="过渡1_江西2013">'[4]01过渡表'!$F$109:$BP$109</definedName>
    <definedName name="过渡1_江西2014">'[4]01过渡表'!$F$140:$BP$140</definedName>
    <definedName name="过渡1_江西2015">'[4]01过渡表'!$F$171:$BP$171</definedName>
    <definedName name="过渡1_江西2016">'[4]01过渡表'!$F$202:$BP$202</definedName>
    <definedName name="过渡1_江西2017">'[4]01过渡表'!$F$233:$BP$233</definedName>
    <definedName name="过渡1_江西2018">'[4]01过渡表'!$F$264:$BP$264</definedName>
    <definedName name="过渡1_江西2019">'[4]01过渡表'!$F$295:$BP$295</definedName>
    <definedName name="过渡1_江西2020">'[4]01过渡表'!$F$326:$BP$326</definedName>
    <definedName name="过渡1_江西2021">'[4]01过渡表'!$F$357:$BP$357</definedName>
    <definedName name="过渡1_教职工人数">'[4]01过渡表'!$BM$3:$BM$374</definedName>
    <definedName name="过渡1_均衡性转移支付">'[4]01过渡表'!$AK$3:$AK$374</definedName>
    <definedName name="过渡1_老少边穷转移支付">'[4]01过渡表'!$AN$3:$AN$374</definedName>
    <definedName name="过渡1_辽宁2010">'[4]01过渡表'!$F$8:$BP$8</definedName>
    <definedName name="过渡1_辽宁2011">'[4]01过渡表'!$F$39:$BP$39</definedName>
    <definedName name="过渡1_辽宁2012">'[4]01过渡表'!$F$70:$BP$70</definedName>
    <definedName name="过渡1_辽宁2013">'[4]01过渡表'!$F$101:$BP$101</definedName>
    <definedName name="过渡1_辽宁2014">'[4]01过渡表'!$F$132:$BP$132</definedName>
    <definedName name="过渡1_辽宁2015">'[4]01过渡表'!$F$163:$BP$163</definedName>
    <definedName name="过渡1_辽宁2016">'[4]01过渡表'!$F$194:$BP$194</definedName>
    <definedName name="过渡1_辽宁2017">'[4]01过渡表'!$F$225:$BP$225</definedName>
    <definedName name="过渡1_辽宁2018">'[4]01过渡表'!$F$256:$BP$256</definedName>
    <definedName name="过渡1_辽宁2019">'[4]01过渡表'!$F$287:$BP$287</definedName>
    <definedName name="过渡1_辽宁2020">'[4]01过渡表'!$F$318:$BP$318</definedName>
    <definedName name="过渡1_辽宁2021">'[4]01过渡表'!$F$349:$BP$349</definedName>
    <definedName name="过渡1_面积">'[4]01过渡表'!$BP$3:$BP$374</definedName>
    <definedName name="过渡1_内蒙古2010">'[4]01过渡表'!$F$7:$BP$7</definedName>
    <definedName name="过渡1_内蒙古2011">'[4]01过渡表'!$F$38:$BP$38</definedName>
    <definedName name="过渡1_内蒙古2012">'[4]01过渡表'!$F$69:$BP$69</definedName>
    <definedName name="过渡1_内蒙古2013">'[4]01过渡表'!$F$100:$BP$100</definedName>
    <definedName name="过渡1_内蒙古2014">'[4]01过渡表'!$F$131:$BP$131</definedName>
    <definedName name="过渡1_内蒙古2015">'[4]01过渡表'!$F$162:$BP$162</definedName>
    <definedName name="过渡1_内蒙古2016">'[4]01过渡表'!$F$193:$BP$193</definedName>
    <definedName name="过渡1_内蒙古2017">'[4]01过渡表'!$F$224:$BP$224</definedName>
    <definedName name="过渡1_内蒙古2018">'[4]01过渡表'!$F$255:$BP$255</definedName>
    <definedName name="过渡1_内蒙古2019">'[4]01过渡表'!$F$286:$BP$286</definedName>
    <definedName name="过渡1_内蒙古2020">'[4]01过渡表'!$F$317:$BP$317</definedName>
    <definedName name="过渡1_内蒙古2021">'[4]01过渡表'!$F$348:$BP$348</definedName>
    <definedName name="过渡1_年末预算稳定调节基金">'[4]01过渡表'!$BG$3:$BG$374</definedName>
    <definedName name="过渡1_宁夏2010">'[4]01过渡表'!$F$32:$BP$32</definedName>
    <definedName name="过渡1_宁夏2011">'[4]01过渡表'!$F$63:$BP$63</definedName>
    <definedName name="过渡1_宁夏2012">'[4]01过渡表'!$F$94:$BP$94</definedName>
    <definedName name="过渡1_宁夏2013">'[4]01过渡表'!$F$125:$BP$125</definedName>
    <definedName name="过渡1_宁夏2014">'[4]01过渡表'!$F$156:$BP$156</definedName>
    <definedName name="过渡1_宁夏2015">'[4]01过渡表'!$F$187:$BP$187</definedName>
    <definedName name="过渡1_宁夏2016">'[4]01过渡表'!$F$218:$BP$218</definedName>
    <definedName name="过渡1_宁夏2017">'[4]01过渡表'!$F$249:$BP$249</definedName>
    <definedName name="过渡1_宁夏2018">'[4]01过渡表'!$F$280:$BP$280</definedName>
    <definedName name="过渡1_宁夏2019">'[4]01过渡表'!$F$311:$BP$311</definedName>
    <definedName name="过渡1_宁夏2020">'[4]01过渡表'!$F$342:$BP$342</definedName>
    <definedName name="过渡1_宁夏2021">'[4]01过渡表'!$F$373:$BP$373</definedName>
    <definedName name="过渡1_农村居民人均可支配收入">'[4]01过渡表'!$L$3:$L$374</definedName>
    <definedName name="过渡1_农村居民人均消费支出">'[4]01过渡表'!$M$3:$M$374</definedName>
    <definedName name="过渡1_青海2010">'[4]01过渡表'!$F$31:$BP$31</definedName>
    <definedName name="过渡1_青海2011">'[4]01过渡表'!$F$62:$BP$62</definedName>
    <definedName name="过渡1_青海2012">'[4]01过渡表'!$F$93:$BP$93</definedName>
    <definedName name="过渡1_青海2013">'[4]01过渡表'!$F$124:$BP$124</definedName>
    <definedName name="过渡1_青海2014">'[4]01过渡表'!$F$155:$BP$155</definedName>
    <definedName name="过渡1_青海2015">'[4]01过渡表'!$F$186:$BP$186</definedName>
    <definedName name="过渡1_青海2016">'[4]01过渡表'!$F$217:$BP$217</definedName>
    <definedName name="过渡1_青海2017">'[4]01过渡表'!$F$248:$BP$248</definedName>
    <definedName name="过渡1_青海2018">'[4]01过渡表'!$F$279:$BP$279</definedName>
    <definedName name="过渡1_青海2019">'[4]01过渡表'!$F$310:$BP$310</definedName>
    <definedName name="过渡1_青海2020">'[4]01过渡表'!$F$341:$BP$341</definedName>
    <definedName name="过渡1_青海2021">'[4]01过渡表'!$F$372:$BP$372</definedName>
    <definedName name="过渡1_区域内收入">'[4]01过渡表'!$W$3:$W$374</definedName>
    <definedName name="过渡1_全社会固定资产投资">'[4]01过渡表'!$BO$3:$BO$374</definedName>
    <definedName name="过渡1_人均GDP">'[4]01过渡表'!$I$3:$I$374</definedName>
    <definedName name="过渡1_人均可用财力_大口径">'[4]01过渡表'!$BA$3:$BA$374</definedName>
    <definedName name="过渡1_人均可用财力_小口径">'[4]01过渡表'!$AY$3:$AY$374</definedName>
    <definedName name="过渡1_人均可用财力_转移支付前财力">'[4]01过渡表'!$AW$3:$AW$374</definedName>
    <definedName name="过渡1_人均一般公共预算收入">'[4]01过渡表'!$S$3:$S$374</definedName>
    <definedName name="过渡1_人均一般公共预算支出">'[4]01过渡表'!$AD$3:$AD$374</definedName>
    <definedName name="过渡1_山东2010">'[4]01过渡表'!$F$17:$BP$17</definedName>
    <definedName name="过渡1_山东2011">'[4]01过渡表'!$F$48:$BP$48</definedName>
    <definedName name="过渡1_山东2012">'[4]01过渡表'!$F$79:$BP$79</definedName>
    <definedName name="过渡1_山东2013">'[4]01过渡表'!$F$110:$BP$110</definedName>
    <definedName name="过渡1_山东2014">'[4]01过渡表'!$F$141:$BP$141</definedName>
    <definedName name="过渡1_山东2015">'[4]01过渡表'!$F$172:$BP$172</definedName>
    <definedName name="过渡1_山东2016">'[4]01过渡表'!$F$203:$BP$203</definedName>
    <definedName name="过渡1_山东2017">'[4]01过渡表'!$F$234:$BP$234</definedName>
    <definedName name="过渡1_山东2018">'[4]01过渡表'!$F$265:$BP$265</definedName>
    <definedName name="过渡1_山东2019">'[4]01过渡表'!$F$296:$BP$296</definedName>
    <definedName name="过渡1_山东2020">'[4]01过渡表'!$F$327:$BP$327</definedName>
    <definedName name="过渡1_山东2021">'[4]01过渡表'!$F$358:$BP$358</definedName>
    <definedName name="过渡1_山西2010">'[4]01过渡表'!$F$6:$BP$6</definedName>
    <definedName name="过渡1_山西2011">'[4]01过渡表'!$F$37:$BP$37</definedName>
    <definedName name="过渡1_山西2012">'[4]01过渡表'!$F$68:$BP$68</definedName>
    <definedName name="过渡1_山西2013">'[4]01过渡表'!$F$99:$BP$99</definedName>
    <definedName name="过渡1_山西2014">'[4]01过渡表'!$F$130:$BP$130</definedName>
    <definedName name="过渡1_山西2015">'[4]01过渡表'!$F$161:$BP$161</definedName>
    <definedName name="过渡1_山西2016">'[4]01过渡表'!$F$192:$BP$192</definedName>
    <definedName name="过渡1_山西2017">'[4]01过渡表'!$F$223:$BP$223</definedName>
    <definedName name="过渡1_山西2018">'[4]01过渡表'!$F$254:$BP$254</definedName>
    <definedName name="过渡1_山西2019">'[4]01过渡表'!$F$285:$BP$285</definedName>
    <definedName name="过渡1_山西2020">'[4]01过渡表'!$F$316:$BP$316</definedName>
    <definedName name="过渡1_山西2021">'[4]01过渡表'!$F$347:$BP$347</definedName>
    <definedName name="过渡1_陕西2010">'[4]01过渡表'!$F$29:$BP$29</definedName>
    <definedName name="过渡1_陕西2011">'[4]01过渡表'!$F$60:$BP$60</definedName>
    <definedName name="过渡1_陕西2012">'[4]01过渡表'!$F$91:$BP$91</definedName>
    <definedName name="过渡1_陕西2013">'[4]01过渡表'!$F$122:$BP$122</definedName>
    <definedName name="过渡1_陕西2014">'[4]01过渡表'!$F$153:$BP$153</definedName>
    <definedName name="过渡1_陕西2015">'[4]01过渡表'!$F$184:$BP$184</definedName>
    <definedName name="过渡1_陕西2016">'[4]01过渡表'!$F$215:$BP$215</definedName>
    <definedName name="过渡1_陕西2017">'[4]01过渡表'!$F$246:$BP$246</definedName>
    <definedName name="过渡1_陕西2018">'[4]01过渡表'!$F$277:$BP$277</definedName>
    <definedName name="过渡1_陕西2019">'[4]01过渡表'!$F$308:$BP$308</definedName>
    <definedName name="过渡1_陕西2020">'[4]01过渡表'!$F$339:$BP$339</definedName>
    <definedName name="过渡1_陕西2021">'[4]01过渡表'!$F$370:$BP$370</definedName>
    <definedName name="过渡1_上海2010">'[4]01过渡表'!$F$11:$BP$11</definedName>
    <definedName name="过渡1_上海2011">'[4]01过渡表'!$F$42:$BP$42</definedName>
    <definedName name="过渡1_上海2012">'[4]01过渡表'!$F$73:$BP$73</definedName>
    <definedName name="过渡1_上海2013">'[4]01过渡表'!$F$104:$BP$104</definedName>
    <definedName name="过渡1_上海2014">'[4]01过渡表'!$F$135:$BP$135</definedName>
    <definedName name="过渡1_上海2015">'[4]01过渡表'!$F$166:$BP$166</definedName>
    <definedName name="过渡1_上海2016">'[4]01过渡表'!$F$197:$BP$197</definedName>
    <definedName name="过渡1_上海2017">'[4]01过渡表'!$F$228:$BP$228</definedName>
    <definedName name="过渡1_上海2018">'[4]01过渡表'!$F$259:$BP$259</definedName>
    <definedName name="过渡1_上海2019">'[4]01过渡表'!$F$290:$BP$290</definedName>
    <definedName name="过渡1_上海2020">'[4]01过渡表'!$F$321:$BP$321</definedName>
    <definedName name="过渡1_上海2021">'[4]01过渡表'!$F$352:$BP$352</definedName>
    <definedName name="过渡1_上级补助占一般公共预算支出比重">'[4]01过渡表'!$AR$3:$AR$374</definedName>
    <definedName name="过渡1_上解中央支出">'[4]01过渡表'!$AQ$3:$AQ$374</definedName>
    <definedName name="过渡1_社会消费品零售总额">'[4]01过渡表'!$BN$3:$BN$374</definedName>
    <definedName name="过渡1_税收比重">'[4]01过渡表'!$R$3:$R$374</definedName>
    <definedName name="过渡1_税收收入">'[4]01过渡表'!$Q$3:$Q$374</definedName>
    <definedName name="过渡1_四川2010">'[4]01过渡表'!$F$25:$BP$25</definedName>
    <definedName name="过渡1_四川2011">'[4]01过渡表'!$F$56:$BP$56</definedName>
    <definedName name="过渡1_四川2012">'[4]01过渡表'!$F$87:$BP$87</definedName>
    <definedName name="过渡1_四川2013">'[4]01过渡表'!$F$118:$BP$118</definedName>
    <definedName name="过渡1_四川2014">'[4]01过渡表'!$F$149:$BP$149</definedName>
    <definedName name="过渡1_四川2015">'[4]01过渡表'!$F$180:$BP$180</definedName>
    <definedName name="过渡1_四川2016">'[4]01过渡表'!$F$211:$BP$211</definedName>
    <definedName name="过渡1_四川2017">'[4]01过渡表'!$F$242:$BP$242</definedName>
    <definedName name="过渡1_四川2018">'[4]01过渡表'!$F$273:$BP$273</definedName>
    <definedName name="过渡1_四川2019">'[4]01过渡表'!$F$304:$BP$304</definedName>
    <definedName name="过渡1_四川2020">'[4]01过渡表'!$F$335:$BP$335</definedName>
    <definedName name="过渡1_四川2021">'[4]01过渡表'!$F$366:$BP$366</definedName>
    <definedName name="过渡1_天津2010">'[4]01过渡表'!$F$4:$BP$4</definedName>
    <definedName name="过渡1_天津2011">'[4]01过渡表'!$F$35:$BP$35</definedName>
    <definedName name="过渡1_天津2012">'[4]01过渡表'!$F$66:$BP$66</definedName>
    <definedName name="过渡1_天津2013">'[4]01过渡表'!$F$97:$BP$97</definedName>
    <definedName name="过渡1_天津2014">'[4]01过渡表'!$F$128:$BP$128</definedName>
    <definedName name="过渡1_天津2015">'[4]01过渡表'!$F$159:$BP$159</definedName>
    <definedName name="过渡1_天津2016">'[4]01过渡表'!$F$190:$BP$190</definedName>
    <definedName name="过渡1_天津2017">'[4]01过渡表'!$F$221:$BP$221</definedName>
    <definedName name="过渡1_天津2018">'[4]01过渡表'!$F$252:$BP$252</definedName>
    <definedName name="过渡1_天津2019">'[4]01过渡表'!$F$283:$BP$283</definedName>
    <definedName name="过渡1_天津2020">'[4]01过渡表'!$F$314:$BP$314</definedName>
    <definedName name="过渡1_天津2021">'[4]01过渡表'!$F$345:$BP$345</definedName>
    <definedName name="过渡1_卫生医护人员">'[4]01过渡表'!$BL$3:$BL$374</definedName>
    <definedName name="过渡1_西藏2010">'[4]01过渡表'!$F$28:$BP$28</definedName>
    <definedName name="过渡1_西藏2011">'[4]01过渡表'!$F$59:$BP$59</definedName>
    <definedName name="过渡1_西藏2012">'[4]01过渡表'!$F$90:$BP$90</definedName>
    <definedName name="过渡1_西藏2013">'[4]01过渡表'!$F$121:$BP$121</definedName>
    <definedName name="过渡1_西藏2014">'[4]01过渡表'!$F$152:$BP$152</definedName>
    <definedName name="过渡1_西藏2015">'[4]01过渡表'!$F$183:$BP$183</definedName>
    <definedName name="过渡1_西藏2016">'[4]01过渡表'!$F$214:$BP$214</definedName>
    <definedName name="过渡1_西藏2017">'[4]01过渡表'!$F$245:$BP$245</definedName>
    <definedName name="过渡1_西藏2018">'[4]01过渡表'!$F$276:$BP$276</definedName>
    <definedName name="过渡1_西藏2019">'[4]01过渡表'!$F$307:$BP$307</definedName>
    <definedName name="过渡1_西藏2020">'[4]01过渡表'!$F$338:$BP$338</definedName>
    <definedName name="过渡1_西藏2021">'[4]01过渡表'!$F$369:$BP$369</definedName>
    <definedName name="过渡1_县级基本财力保障机制奖补">'[4]01过渡表'!$AL$3:$AL$374</definedName>
    <definedName name="过渡1_新疆2010">'[4]01过渡表'!$F$33:$BP$33</definedName>
    <definedName name="过渡1_新疆2011">'[4]01过渡表'!$F$64:$BP$64</definedName>
    <definedName name="过渡1_新疆2012">'[4]01过渡表'!$F$95:$BP$95</definedName>
    <definedName name="过渡1_新疆2013">'[4]01过渡表'!$F$126:$BP$126</definedName>
    <definedName name="过渡1_新疆2014">'[4]01过渡表'!$F$157:$BP$157</definedName>
    <definedName name="过渡1_新疆2015">'[4]01过渡表'!$F$188:$BP$188</definedName>
    <definedName name="过渡1_新疆2016">'[4]01过渡表'!$F$219:$BP$219</definedName>
    <definedName name="过渡1_新疆2017">'[4]01过渡表'!$F$250:$BP$250</definedName>
    <definedName name="过渡1_新疆2018">'[4]01过渡表'!$F$281:$BP$281</definedName>
    <definedName name="过渡1_新疆2019">'[4]01过渡表'!$F$312:$BP$312</definedName>
    <definedName name="过渡1_新疆2020">'[4]01过渡表'!$F$343:$BP$343</definedName>
    <definedName name="过渡1_新疆2021">'[4]01过渡表'!$F$374:$BP$374</definedName>
    <definedName name="过渡1_新增一般债券">'[4]01过渡表'!$Z$3:$Z$374</definedName>
    <definedName name="过渡1_新增政府债券收入">'[4]01过渡表'!$Y$3:$Y$374</definedName>
    <definedName name="过渡1_新增专项债券">'[4]01过渡表'!$AA$3:$AA$374</definedName>
    <definedName name="过渡1_行政部门人员">'[4]01过渡表'!$BJ$3:$BJ$374</definedName>
    <definedName name="过渡1_一般公共预算可用财力_大口径">'[4]01过渡表'!$AZ$3:$AZ$374</definedName>
    <definedName name="过渡1_一般公共预算可用财力_小口径">'[4]01过渡表'!$AX$3:$AX$374</definedName>
    <definedName name="过渡1_一般公共预算年终结余">'[4]01过渡表'!$BE$3:$BE$374</definedName>
    <definedName name="过渡1_一般公共预算收入">'[4]01过渡表'!$P$3:$P$374</definedName>
    <definedName name="过渡1_一般公共预算支出">'[4]01过渡表'!$AC$3:$AC$374</definedName>
    <definedName name="过渡1_一般公共预算转移支付前财力">'[4]01过渡表'!$AV$3:$AV$374</definedName>
    <definedName name="过渡1_一般性转移支付收入">'[4]01过渡表'!$AJ$3:$AJ$374</definedName>
    <definedName name="过渡1_与地方平均水平差异">'[4]01过渡表'!$AE$3:$AE$374</definedName>
    <definedName name="过渡1_云南2010">'[4]01过渡表'!$F$27:$BP$27</definedName>
    <definedName name="过渡1_云南2011">'[4]01过渡表'!$F$58:$BP$58</definedName>
    <definedName name="过渡1_云南2012">'[4]01过渡表'!$F$89:$BP$89</definedName>
    <definedName name="过渡1_云南2013">'[4]01过渡表'!$F$120:$BP$120</definedName>
    <definedName name="过渡1_云南2014">'[4]01过渡表'!$F$151:$BP$151</definedName>
    <definedName name="过渡1_云南2015">'[4]01过渡表'!$F$182:$BP$182</definedName>
    <definedName name="过渡1_云南2016">'[4]01过渡表'!$F$213:$BP$213</definedName>
    <definedName name="过渡1_云南2017">'[4]01过渡表'!$F$244:$BP$244</definedName>
    <definedName name="过渡1_云南2018">'[4]01过渡表'!$F$275:$BP$275</definedName>
    <definedName name="过渡1_云南2019">'[4]01过渡表'!$F$306:$BP$306</definedName>
    <definedName name="过渡1_云南2020">'[4]01过渡表'!$F$337:$BP$337</definedName>
    <definedName name="过渡1_云南2021">'[4]01过渡表'!$F$368:$BP$368</definedName>
    <definedName name="过渡1_在职供养人员">'[4]01过渡表'!$BI$3:$BI$374</definedName>
    <definedName name="过渡1_暂存款">'[4]01过渡表'!$BD$3:$BD$374</definedName>
    <definedName name="过渡1_暂付款">'[4]01过渡表'!$BC$3:$BC$374</definedName>
    <definedName name="过渡1_浙江2010">'[4]01过渡表'!$F$13:$BP$13</definedName>
    <definedName name="过渡1_浙江2011">'[4]01过渡表'!$F$44:$BP$44</definedName>
    <definedName name="过渡1_浙江2012">'[4]01过渡表'!$F$75:$BP$75</definedName>
    <definedName name="过渡1_浙江2013">'[4]01过渡表'!$F$106:$BP$106</definedName>
    <definedName name="过渡1_浙江2014">'[4]01过渡表'!$F$137:$BP$137</definedName>
    <definedName name="过渡1_浙江2015">'[4]01过渡表'!$F$168:$BP$168</definedName>
    <definedName name="过渡1_浙江2016">'[4]01过渡表'!$F$199:$BP$199</definedName>
    <definedName name="过渡1_浙江2017">'[4]01过渡表'!$F$230:$BP$230</definedName>
    <definedName name="过渡1_浙江2018">'[4]01过渡表'!$F$261:$BP$261</definedName>
    <definedName name="过渡1_浙江2019">'[4]01过渡表'!$F$292:$BP$292</definedName>
    <definedName name="过渡1_浙江2020">'[4]01过渡表'!$F$323:$BP$323</definedName>
    <definedName name="过渡1_浙江2021">'[4]01过渡表'!$F$354:$BP$354</definedName>
    <definedName name="过渡1_政法部门人员">'[4]01过渡表'!$BK$3:$BK$374</definedName>
    <definedName name="过渡1_政府性基金预算年终结余">'[4]01过渡表'!$BF$3:$BF$374</definedName>
    <definedName name="过渡1_政府性基金预算收入">'[4]01过渡表'!$T$3:$T$374</definedName>
    <definedName name="过渡1_政府性基金预算支出">'[4]01过渡表'!$AF$3:$AF$374</definedName>
    <definedName name="过渡1_政府性收入">'[4]01过渡表'!$O$3:$O$374</definedName>
    <definedName name="过渡1_政府性支出">'[4]01过渡表'!$AB$3:$AB$374</definedName>
    <definedName name="过渡1_中央补助收入">'[4]01过渡表'!$AH$3:$AH$374</definedName>
    <definedName name="过渡1_中央财政净集中、净补助规模">'[4]01过渡表'!$AS$3:$AS$374</definedName>
    <definedName name="过渡1_重点生态功能区转移支付">'[4]01过渡表'!$AM$3:$AM$374</definedName>
    <definedName name="过渡1_重庆2010">'[4]01过渡表'!$F$24:$BP$24</definedName>
    <definedName name="过渡1_重庆2011">'[4]01过渡表'!$F$55:$BP$55</definedName>
    <definedName name="过渡1_重庆2012">'[4]01过渡表'!$F$86:$BP$86</definedName>
    <definedName name="过渡1_重庆2013">'[4]01过渡表'!$F$117:$BP$117</definedName>
    <definedName name="过渡1_重庆2014">'[4]01过渡表'!$F$148:$BP$148</definedName>
    <definedName name="过渡1_重庆2015">'[4]01过渡表'!$F$179:$BP$179</definedName>
    <definedName name="过渡1_重庆2016">'[4]01过渡表'!$F$210:$BP$210</definedName>
    <definedName name="过渡1_重庆2017">'[4]01过渡表'!$F$241:$BP$241</definedName>
    <definedName name="过渡1_重庆2018">'[4]01过渡表'!$F$272:$BP$272</definedName>
    <definedName name="过渡1_重庆2019">'[4]01过渡表'!$F$303:$BP$303</definedName>
    <definedName name="过渡1_重庆2020">'[4]01过渡表'!$F$334:$BP$334</definedName>
    <definedName name="过渡1_重庆2021">'[4]01过渡表'!$F$365:$BP$365</definedName>
    <definedName name="过渡1_专项转移支付收入">'[4]01过渡表'!$AP$3:$AP$374</definedName>
    <definedName name="过渡2_1100002021">'[4]02过渡表'!$F$3:$R$3</definedName>
    <definedName name="过渡2_1101012021">'[4]02过渡表'!$F$4:$R$4</definedName>
    <definedName name="过渡2_1101022021">'[4]02过渡表'!$F$5:$R$5</definedName>
    <definedName name="过渡2_1101052021">'[4]02过渡表'!$F$6:$R$6</definedName>
    <definedName name="过渡2_1101062021">'[4]02过渡表'!$F$7:$R$7</definedName>
    <definedName name="过渡2_1101072021">'[4]02过渡表'!$F$8:$R$8</definedName>
    <definedName name="过渡2_1101082021">'[4]02过渡表'!$F$9:$R$9</definedName>
    <definedName name="过渡2_1101092021">'[4]02过渡表'!$F$10:$R$10</definedName>
    <definedName name="过渡2_1101112021">'[4]02过渡表'!$F$11:$R$11</definedName>
    <definedName name="过渡2_1101122021">'[4]02过渡表'!$F$12:$R$12</definedName>
    <definedName name="过渡2_1101132021">'[4]02过渡表'!$F$13:$R$13</definedName>
    <definedName name="过渡2_1101142021">'[4]02过渡表'!$F$14:$R$14</definedName>
    <definedName name="过渡2_1101152021">'[4]02过渡表'!$F$15:$R$15</definedName>
    <definedName name="过渡2_1101162021">'[4]02过渡表'!$F$16:$R$16</definedName>
    <definedName name="过渡2_1101172021">'[4]02过渡表'!$F$17:$R$17</definedName>
    <definedName name="过渡2_1101182021">'[4]02过渡表'!$F$18:$R$18</definedName>
    <definedName name="过渡2_1101192021">'[4]02过渡表'!$F$19:$R$19</definedName>
    <definedName name="过渡2_1200002021">'[4]02过渡表'!$F$20:$R$20</definedName>
    <definedName name="过渡2_1201012021">'[4]02过渡表'!$F$21:$R$21</definedName>
    <definedName name="过渡2_1201022021">'[4]02过渡表'!$F$22:$R$22</definedName>
    <definedName name="过渡2_1201032021">'[4]02过渡表'!$F$23:$R$23</definedName>
    <definedName name="过渡2_1201042021">'[4]02过渡表'!$F$24:$R$24</definedName>
    <definedName name="过渡2_1201052021">'[4]02过渡表'!$F$25:$R$25</definedName>
    <definedName name="过渡2_1201062021">'[4]02过渡表'!$F$26:$R$26</definedName>
    <definedName name="过渡2_1201102021">'[4]02过渡表'!$F$27:$R$27</definedName>
    <definedName name="过渡2_1201112021">'[4]02过渡表'!$F$28:$R$28</definedName>
    <definedName name="过渡2_1201122021">'[4]02过渡表'!$F$29:$R$29</definedName>
    <definedName name="过渡2_1201132021">'[4]02过渡表'!$F$30:$R$30</definedName>
    <definedName name="过渡2_1201142021">'[4]02过渡表'!$F$31:$R$31</definedName>
    <definedName name="过渡2_1201152021">'[4]02过渡表'!$F$32:$R$32</definedName>
    <definedName name="过渡2_1201162021">'[4]02过渡表'!$F$33:$R$33</definedName>
    <definedName name="过渡2_1201172021">'[4]02过渡表'!$F$34:$R$34</definedName>
    <definedName name="过渡2_1201182021">'[4]02过渡表'!$F$35:$R$35</definedName>
    <definedName name="过渡2_1201192021">'[4]02过渡表'!$F$36:$R$36</definedName>
    <definedName name="过渡2_1300002021">'[4]02过渡表'!$F$37:$R$37</definedName>
    <definedName name="过渡2_13012021">'[4]02过渡表'!$F$38:$R$38</definedName>
    <definedName name="过渡2_13022021">'[4]02过渡表'!$F$39:$R$39</definedName>
    <definedName name="过渡2_13032021">'[4]02过渡表'!$F$40:$R$40</definedName>
    <definedName name="过渡2_13042021">'[4]02过渡表'!$F$41:$R$41</definedName>
    <definedName name="过渡2_13052021">'[4]02过渡表'!$F$42:$R$42</definedName>
    <definedName name="过渡2_13062021">'[4]02过渡表'!$F$43:$R$43</definedName>
    <definedName name="过渡2_13072021">'[4]02过渡表'!$F$44:$R$44</definedName>
    <definedName name="过渡2_13082021">'[4]02过渡表'!$F$45:$R$45</definedName>
    <definedName name="过渡2_13092021">'[4]02过渡表'!$F$46:$R$46</definedName>
    <definedName name="过渡2_13102021">'[4]02过渡表'!$F$47:$R$47</definedName>
    <definedName name="过渡2_13112021">'[4]02过渡表'!$F$48:$R$48</definedName>
    <definedName name="过渡2_13142021">'[4]02过渡表'!$F$49:$R$49</definedName>
    <definedName name="过渡2_1400002021">'[4]02过渡表'!$F$50:$R$50</definedName>
    <definedName name="过渡2_14012021">'[4]02过渡表'!$F$51:$R$51</definedName>
    <definedName name="过渡2_14022021">'[4]02过渡表'!$F$52:$R$52</definedName>
    <definedName name="过渡2_14032021">'[4]02过渡表'!$F$53:$R$53</definedName>
    <definedName name="过渡2_14042021">'[4]02过渡表'!$F$54:$R$54</definedName>
    <definedName name="过渡2_14052021">'[4]02过渡表'!$F$55:$R$55</definedName>
    <definedName name="过渡2_14062021">'[4]02过渡表'!$F$56:$R$56</definedName>
    <definedName name="过渡2_14072021">'[4]02过渡表'!$F$57:$R$57</definedName>
    <definedName name="过渡2_14082021">'[4]02过渡表'!$F$58:$R$58</definedName>
    <definedName name="过渡2_14092021">'[4]02过渡表'!$F$59:$R$59</definedName>
    <definedName name="过渡2_14102021">'[4]02过渡表'!$F$60:$R$60</definedName>
    <definedName name="过渡2_14112021">'[4]02过渡表'!$F$61:$R$61</definedName>
    <definedName name="过渡2_1500002021">'[4]02过渡表'!$F$62:$R$62</definedName>
    <definedName name="过渡2_15012021">'[4]02过渡表'!$F$63:$R$63</definedName>
    <definedName name="过渡2_15022021">'[4]02过渡表'!$F$64:$R$64</definedName>
    <definedName name="过渡2_15032021">'[4]02过渡表'!$F$65:$R$65</definedName>
    <definedName name="过渡2_15042021">'[4]02过渡表'!$F$66:$R$66</definedName>
    <definedName name="过渡2_15052021">'[4]02过渡表'!$F$67:$R$67</definedName>
    <definedName name="过渡2_15062021">'[4]02过渡表'!$F$68:$R$68</definedName>
    <definedName name="过渡2_15072021">'[4]02过渡表'!$F$69:$R$69</definedName>
    <definedName name="过渡2_15082021">'[4]02过渡表'!$F$70:$R$70</definedName>
    <definedName name="过渡2_15092021">'[4]02过渡表'!$F$71:$R$71</definedName>
    <definedName name="过渡2_15222021">'[4]02过渡表'!$F$72:$R$72</definedName>
    <definedName name="过渡2_15252021">'[4]02过渡表'!$F$73:$R$73</definedName>
    <definedName name="过渡2_15292021">'[4]02过渡表'!$F$74:$R$74</definedName>
    <definedName name="过渡2_2100002021">'[4]02过渡表'!$F$75:$R$75</definedName>
    <definedName name="过渡2_21012021">'[4]02过渡表'!$F$76:$R$76</definedName>
    <definedName name="过渡2_21022021">'[4]02过渡表'!$F$77:$R$77</definedName>
    <definedName name="过渡2_21032021">'[4]02过渡表'!$F$78:$R$78</definedName>
    <definedName name="过渡2_21042021">'[4]02过渡表'!$F$79:$R$79</definedName>
    <definedName name="过渡2_21052021">'[4]02过渡表'!$F$80:$R$80</definedName>
    <definedName name="过渡2_21062021">'[4]02过渡表'!$F$81:$R$81</definedName>
    <definedName name="过渡2_21072021">'[4]02过渡表'!$F$82:$R$82</definedName>
    <definedName name="过渡2_21082021">'[4]02过渡表'!$F$83:$R$83</definedName>
    <definedName name="过渡2_21092021">'[4]02过渡表'!$F$84:$R$84</definedName>
    <definedName name="过渡2_21102021">'[4]02过渡表'!$F$85:$R$85</definedName>
    <definedName name="过渡2_21112021">'[4]02过渡表'!$F$86:$R$86</definedName>
    <definedName name="过渡2_21122021">'[4]02过渡表'!$F$87:$R$87</definedName>
    <definedName name="过渡2_21132021">'[4]02过渡表'!$F$88:$R$88</definedName>
    <definedName name="过渡2_21142021">'[4]02过渡表'!$F$89:$R$89</definedName>
    <definedName name="过渡2_2200002021">'[4]02过渡表'!$F$90:$R$90</definedName>
    <definedName name="过渡2_22012021">'[4]02过渡表'!$F$91:$R$91</definedName>
    <definedName name="过渡2_22022021">'[4]02过渡表'!$F$92:$R$92</definedName>
    <definedName name="过渡2_22032021">'[4]02过渡表'!$F$93:$R$93</definedName>
    <definedName name="过渡2_22042021">'[4]02过渡表'!$F$94:$R$94</definedName>
    <definedName name="过渡2_22052021">'[4]02过渡表'!$F$95:$R$95</definedName>
    <definedName name="过渡2_22062021">'[4]02过渡表'!$F$96:$R$96</definedName>
    <definedName name="过渡2_22072021">'[4]02过渡表'!$F$97:$R$97</definedName>
    <definedName name="过渡2_22082021">'[4]02过渡表'!$F$98:$R$98</definedName>
    <definedName name="过渡2_22242021">'[4]02过渡表'!$F$99:$R$99</definedName>
    <definedName name="过渡2_22252021">'[4]02过渡表'!$F$100:$R$100</definedName>
    <definedName name="过渡2_2300002021">'[4]02过渡表'!$F$101:$R$101</definedName>
    <definedName name="过渡2_23012021">'[4]02过渡表'!$F$102:$R$102</definedName>
    <definedName name="过渡2_23022021">'[4]02过渡表'!$F$103:$R$103</definedName>
    <definedName name="过渡2_23032021">'[4]02过渡表'!$F$104:$R$104</definedName>
    <definedName name="过渡2_23042021">'[4]02过渡表'!$F$105:$R$105</definedName>
    <definedName name="过渡2_23052021">'[4]02过渡表'!$F$106:$R$106</definedName>
    <definedName name="过渡2_23062021">'[4]02过渡表'!$F$107:$R$107</definedName>
    <definedName name="过渡2_23072021">'[4]02过渡表'!$F$108:$R$108</definedName>
    <definedName name="过渡2_23082021">'[4]02过渡表'!$F$109:$R$109</definedName>
    <definedName name="过渡2_23092021">'[4]02过渡表'!$F$110:$R$110</definedName>
    <definedName name="过渡2_23102021">'[4]02过渡表'!$F$111:$R$111</definedName>
    <definedName name="过渡2_23112021">'[4]02过渡表'!$F$112:$R$112</definedName>
    <definedName name="过渡2_23122021">'[4]02过渡表'!$F$113:$R$113</definedName>
    <definedName name="过渡2_23272021">'[4]02过渡表'!$F$114:$R$114</definedName>
    <definedName name="过渡2_3100002021">'[4]02过渡表'!$F$115:$R$115</definedName>
    <definedName name="过渡2_3101012021">'[4]02过渡表'!$F$116:$R$116</definedName>
    <definedName name="过渡2_3101042021">'[4]02过渡表'!$F$117:$R$117</definedName>
    <definedName name="过渡2_3101052021">'[4]02过渡表'!$F$118:$R$118</definedName>
    <definedName name="过渡2_3101062021">'[4]02过渡表'!$F$119:$R$119</definedName>
    <definedName name="过渡2_3101072021">'[4]02过渡表'!$F$120:$R$120</definedName>
    <definedName name="过渡2_3101092021">'[4]02过渡表'!$F$121:$R$121</definedName>
    <definedName name="过渡2_3101102021">'[4]02过渡表'!$F$122:$R$122</definedName>
    <definedName name="过渡2_3101122021">'[4]02过渡表'!$F$123:$R$123</definedName>
    <definedName name="过渡2_3101132021">'[4]02过渡表'!$F$124:$R$124</definedName>
    <definedName name="过渡2_3101142021">'[4]02过渡表'!$F$125:$R$125</definedName>
    <definedName name="过渡2_3101152021">'[4]02过渡表'!$F$126:$R$126</definedName>
    <definedName name="过渡2_3101162021">'[4]02过渡表'!$F$127:$R$127</definedName>
    <definedName name="过渡2_3101172021">'[4]02过渡表'!$F$128:$R$128</definedName>
    <definedName name="过渡2_3101182021">'[4]02过渡表'!$F$129:$R$129</definedName>
    <definedName name="过渡2_3101202021">'[4]02过渡表'!$F$130:$R$130</definedName>
    <definedName name="过渡2_3101512021">'[4]02过渡表'!$F$131:$R$131</definedName>
    <definedName name="过渡2_3200002021">'[4]02过渡表'!$F$132:$R$132</definedName>
    <definedName name="过渡2_32012021">'[4]02过渡表'!$F$133:$R$133</definedName>
    <definedName name="过渡2_32022021">'[4]02过渡表'!$F$134:$R$134</definedName>
    <definedName name="过渡2_32032021">'[4]02过渡表'!$F$135:$R$135</definedName>
    <definedName name="过渡2_32042021">'[4]02过渡表'!$F$136:$R$136</definedName>
    <definedName name="过渡2_32052021">'[4]02过渡表'!$F$137:$R$137</definedName>
    <definedName name="过渡2_32062021">'[4]02过渡表'!$F$138:$R$138</definedName>
    <definedName name="过渡2_32072021">'[4]02过渡表'!$F$139:$R$139</definedName>
    <definedName name="过渡2_32082021">'[4]02过渡表'!$F$140:$R$140</definedName>
    <definedName name="过渡2_32092021">'[4]02过渡表'!$F$141:$R$141</definedName>
    <definedName name="过渡2_32102021">'[4]02过渡表'!$F$142:$R$142</definedName>
    <definedName name="过渡2_32112021">'[4]02过渡表'!$F$143:$R$143</definedName>
    <definedName name="过渡2_32122021">'[4]02过渡表'!$F$144:$R$144</definedName>
    <definedName name="过渡2_32132021">'[4]02过渡表'!$F$145:$R$145</definedName>
    <definedName name="过渡2_3300002021">'[4]02过渡表'!$F$146:$R$146</definedName>
    <definedName name="过渡2_33012021">'[4]02过渡表'!$F$147:$R$147</definedName>
    <definedName name="过渡2_33022021">'[4]02过渡表'!$F$148:$R$148</definedName>
    <definedName name="过渡2_33032021">'[4]02过渡表'!$F$149:$R$149</definedName>
    <definedName name="过渡2_33042021">'[4]02过渡表'!$F$150:$R$150</definedName>
    <definedName name="过渡2_33052021">'[4]02过渡表'!$F$151:$R$151</definedName>
    <definedName name="过渡2_33062021">'[4]02过渡表'!$F$152:$R$152</definedName>
    <definedName name="过渡2_33072021">'[4]02过渡表'!$F$153:$R$153</definedName>
    <definedName name="过渡2_33082021">'[4]02过渡表'!$F$154:$R$154</definedName>
    <definedName name="过渡2_33092021">'[4]02过渡表'!$F$155:$R$155</definedName>
    <definedName name="过渡2_33102021">'[4]02过渡表'!$F$156:$R$156</definedName>
    <definedName name="过渡2_33112021">'[4]02过渡表'!$F$157:$R$157</definedName>
    <definedName name="过渡2_3400002021">'[4]02过渡表'!$F$158:$R$158</definedName>
    <definedName name="过渡2_34012021">'[4]02过渡表'!$F$159:$R$159</definedName>
    <definedName name="过渡2_34022021">'[4]02过渡表'!$F$160:$R$160</definedName>
    <definedName name="过渡2_34032021">'[4]02过渡表'!$F$161:$R$161</definedName>
    <definedName name="过渡2_34042021">'[4]02过渡表'!$F$162:$R$162</definedName>
    <definedName name="过渡2_34052021">'[4]02过渡表'!$F$163:$R$163</definedName>
    <definedName name="过渡2_34062021">'[4]02过渡表'!$F$164:$R$164</definedName>
    <definedName name="过渡2_34072021">'[4]02过渡表'!$F$165:$R$165</definedName>
    <definedName name="过渡2_34082021">'[4]02过渡表'!$F$166:$R$166</definedName>
    <definedName name="过渡2_34102021">'[4]02过渡表'!$F$167:$R$167</definedName>
    <definedName name="过渡2_34112021">'[4]02过渡表'!$F$168:$R$168</definedName>
    <definedName name="过渡2_34122021">'[4]02过渡表'!$F$169:$R$169</definedName>
    <definedName name="过渡2_34132021">'[4]02过渡表'!$F$170:$R$170</definedName>
    <definedName name="过渡2_34152021">'[4]02过渡表'!$F$171:$R$171</definedName>
    <definedName name="过渡2_34162021">'[4]02过渡表'!$F$172:$R$172</definedName>
    <definedName name="过渡2_34172021">'[4]02过渡表'!$F$173:$R$173</definedName>
    <definedName name="过渡2_34182021">'[4]02过渡表'!$F$174:$R$174</definedName>
    <definedName name="过渡2_3500002021">'[4]02过渡表'!$F$175:$R$175</definedName>
    <definedName name="过渡2_35012021">'[4]02过渡表'!$F$176:$R$176</definedName>
    <definedName name="过渡2_35022021">'[4]02过渡表'!$F$177:$R$177</definedName>
    <definedName name="过渡2_35032021">'[4]02过渡表'!$F$178:$R$178</definedName>
    <definedName name="过渡2_35042021">'[4]02过渡表'!$F$179:$R$179</definedName>
    <definedName name="过渡2_35052021">'[4]02过渡表'!$F$180:$R$180</definedName>
    <definedName name="过渡2_35062021">'[4]02过渡表'!$F$181:$R$181</definedName>
    <definedName name="过渡2_35072021">'[4]02过渡表'!$F$182:$R$182</definedName>
    <definedName name="过渡2_35082021">'[4]02过渡表'!$F$183:$R$183</definedName>
    <definedName name="过渡2_35092021">'[4]02过渡表'!$F$184:$R$184</definedName>
    <definedName name="过渡2_3600002021">'[4]02过渡表'!$F$185:$R$185</definedName>
    <definedName name="过渡2_36012021">'[4]02过渡表'!$F$186:$R$186</definedName>
    <definedName name="过渡2_36022021">'[4]02过渡表'!$F$187:$R$187</definedName>
    <definedName name="过渡2_36032021">'[4]02过渡表'!$F$188:$R$188</definedName>
    <definedName name="过渡2_36042021">'[4]02过渡表'!$F$189:$R$189</definedName>
    <definedName name="过渡2_36052021">'[4]02过渡表'!$F$190:$R$190</definedName>
    <definedName name="过渡2_36062021">'[4]02过渡表'!$F$191:$R$191</definedName>
    <definedName name="过渡2_36072021">'[4]02过渡表'!$F$192:$R$192</definedName>
    <definedName name="过渡2_36082021">'[4]02过渡表'!$F$193:$R$193</definedName>
    <definedName name="过渡2_36092021">'[4]02过渡表'!$F$194:$R$194</definedName>
    <definedName name="过渡2_36102021">'[4]02过渡表'!$F$195:$R$195</definedName>
    <definedName name="过渡2_36112021">'[4]02过渡表'!$F$196:$R$196</definedName>
    <definedName name="过渡2_3700002021">'[4]02过渡表'!$F$197:$R$197</definedName>
    <definedName name="过渡2_37012021">'[4]02过渡表'!$F$198:$R$198</definedName>
    <definedName name="过渡2_37022021">'[4]02过渡表'!$F$199:$R$199</definedName>
    <definedName name="过渡2_37032021">'[4]02过渡表'!$F$200:$R$200</definedName>
    <definedName name="过渡2_37042021">'[4]02过渡表'!$F$201:$R$201</definedName>
    <definedName name="过渡2_37052021">'[4]02过渡表'!$F$202:$R$202</definedName>
    <definedName name="过渡2_37062021">'[4]02过渡表'!$F$203:$R$203</definedName>
    <definedName name="过渡2_37072021">'[4]02过渡表'!$F$204:$R$204</definedName>
    <definedName name="过渡2_37082021">'[4]02过渡表'!$F$205:$R$205</definedName>
    <definedName name="过渡2_37092021">'[4]02过渡表'!$F$206:$R$206</definedName>
    <definedName name="过渡2_37102021">'[4]02过渡表'!$F$207:$R$207</definedName>
    <definedName name="过渡2_37112021">'[4]02过渡表'!$F$208:$R$208</definedName>
    <definedName name="过渡2_37132021">'[4]02过渡表'!$F$209:$R$209</definedName>
    <definedName name="过渡2_37142021">'[4]02过渡表'!$F$210:$R$210</definedName>
    <definedName name="过渡2_37152021">'[4]02过渡表'!$F$211:$R$211</definedName>
    <definedName name="过渡2_37162021">'[4]02过渡表'!$F$212:$R$212</definedName>
    <definedName name="过渡2_37172021">'[4]02过渡表'!$F$213:$R$213</definedName>
    <definedName name="过渡2_4100002021">'[4]02过渡表'!$F$214:$R$214</definedName>
    <definedName name="过渡2_41012021">'[4]02过渡表'!$F$215:$R$215</definedName>
    <definedName name="过渡2_41022021">'[4]02过渡表'!$F$216:$R$216</definedName>
    <definedName name="过渡2_41032021">'[4]02过渡表'!$F$217:$R$217</definedName>
    <definedName name="过渡2_41042021">'[4]02过渡表'!$F$218:$R$218</definedName>
    <definedName name="过渡2_41052021">'[4]02过渡表'!$F$219:$R$219</definedName>
    <definedName name="过渡2_41062021">'[4]02过渡表'!$F$220:$R$220</definedName>
    <definedName name="过渡2_41072021">'[4]02过渡表'!$F$221:$R$221</definedName>
    <definedName name="过渡2_41082021">'[4]02过渡表'!$F$222:$R$222</definedName>
    <definedName name="过渡2_41092021">'[4]02过渡表'!$F$223:$R$223</definedName>
    <definedName name="过渡2_41102021">'[4]02过渡表'!$F$224:$R$224</definedName>
    <definedName name="过渡2_41112021">'[4]02过渡表'!$F$225:$R$225</definedName>
    <definedName name="过渡2_41122021">'[4]02过渡表'!$F$226:$R$226</definedName>
    <definedName name="过渡2_41132021">'[4]02过渡表'!$F$227:$R$227</definedName>
    <definedName name="过渡2_41142021">'[4]02过渡表'!$F$228:$R$228</definedName>
    <definedName name="过渡2_41152021">'[4]02过渡表'!$F$229:$R$229</definedName>
    <definedName name="过渡2_41162021">'[4]02过渡表'!$F$230:$R$230</definedName>
    <definedName name="过渡2_41172021">'[4]02过渡表'!$F$231:$R$231</definedName>
    <definedName name="过渡2_4190012021">'[4]02过渡表'!$F$232:$R$232</definedName>
    <definedName name="过渡2_4200002021">'[4]02过渡表'!$F$233:$R$233</definedName>
    <definedName name="过渡2_42012021">'[4]02过渡表'!$F$234:$R$234</definedName>
    <definedName name="过渡2_42022021">'[4]02过渡表'!$F$235:$R$235</definedName>
    <definedName name="过渡2_42032021">'[4]02过渡表'!$F$236:$R$236</definedName>
    <definedName name="过渡2_42052021">'[4]02过渡表'!$F$237:$R$237</definedName>
    <definedName name="过渡2_42062021">'[4]02过渡表'!$F$238:$R$238</definedName>
    <definedName name="过渡2_42072021">'[4]02过渡表'!$F$239:$R$239</definedName>
    <definedName name="过渡2_42082021">'[4]02过渡表'!$F$240:$R$240</definedName>
    <definedName name="过渡2_42092021">'[4]02过渡表'!$F$241:$R$241</definedName>
    <definedName name="过渡2_42102021">'[4]02过渡表'!$F$242:$R$242</definedName>
    <definedName name="过渡2_42112021">'[4]02过渡表'!$F$243:$R$243</definedName>
    <definedName name="过渡2_42122021">'[4]02过渡表'!$F$244:$R$244</definedName>
    <definedName name="过渡2_42132021">'[4]02过渡表'!$F$245:$R$245</definedName>
    <definedName name="过渡2_42282021">'[4]02过渡表'!$F$246:$R$246</definedName>
    <definedName name="过渡2_4290042021">'[4]02过渡表'!$F$247:$R$247</definedName>
    <definedName name="过渡2_4290052021">'[4]02过渡表'!$F$248:$R$248</definedName>
    <definedName name="过渡2_4290062021">'[4]02过渡表'!$F$249:$R$249</definedName>
    <definedName name="过渡2_4290212021">'[4]02过渡表'!$F$250:$R$250</definedName>
    <definedName name="过渡2_4300002021">'[4]02过渡表'!$F$251:$R$251</definedName>
    <definedName name="过渡2_43012021">'[4]02过渡表'!$F$252:$R$252</definedName>
    <definedName name="过渡2_43022021">'[4]02过渡表'!$F$253:$R$253</definedName>
    <definedName name="过渡2_43032021">'[4]02过渡表'!$F$254:$R$254</definedName>
    <definedName name="过渡2_43042021">'[4]02过渡表'!$F$255:$R$255</definedName>
    <definedName name="过渡2_43052021">'[4]02过渡表'!$F$256:$R$256</definedName>
    <definedName name="过渡2_43062021">'[4]02过渡表'!$F$257:$R$257</definedName>
    <definedName name="过渡2_43072021">'[4]02过渡表'!$F$258:$R$258</definedName>
    <definedName name="过渡2_43082021">'[4]02过渡表'!$F$259:$R$259</definedName>
    <definedName name="过渡2_43092021">'[4]02过渡表'!$F$260:$R$260</definedName>
    <definedName name="过渡2_43102021">'[4]02过渡表'!$F$261:$R$261</definedName>
    <definedName name="过渡2_43112021">'[4]02过渡表'!$F$262:$R$262</definedName>
    <definedName name="过渡2_43122021">'[4]02过渡表'!$F$263:$R$263</definedName>
    <definedName name="过渡2_43132021">'[4]02过渡表'!$F$264:$R$264</definedName>
    <definedName name="过渡2_43312021">'[4]02过渡表'!$F$265:$R$265</definedName>
    <definedName name="过渡2_4400002021">'[4]02过渡表'!$F$266:$R$266</definedName>
    <definedName name="过渡2_44012021">'[4]02过渡表'!$F$267:$R$267</definedName>
    <definedName name="过渡2_44022021">'[4]02过渡表'!$F$268:$R$268</definedName>
    <definedName name="过渡2_44032021">'[4]02过渡表'!$F$269:$R$269</definedName>
    <definedName name="过渡2_44042021">'[4]02过渡表'!$F$270:$R$270</definedName>
    <definedName name="过渡2_44052021">'[4]02过渡表'!$F$271:$R$271</definedName>
    <definedName name="过渡2_44062021">'[4]02过渡表'!$F$272:$R$272</definedName>
    <definedName name="过渡2_44072021">'[4]02过渡表'!$F$273:$R$273</definedName>
    <definedName name="过渡2_44082021">'[4]02过渡表'!$F$274:$R$274</definedName>
    <definedName name="过渡2_44092021">'[4]02过渡表'!$F$275:$R$275</definedName>
    <definedName name="过渡2_44122021">'[4]02过渡表'!$F$276:$R$276</definedName>
    <definedName name="过渡2_44132021">'[4]02过渡表'!$F$277:$R$277</definedName>
    <definedName name="过渡2_44142021">'[4]02过渡表'!$F$278:$R$278</definedName>
    <definedName name="过渡2_44152021">'[4]02过渡表'!$F$279:$R$279</definedName>
    <definedName name="过渡2_44162021">'[4]02过渡表'!$F$280:$R$280</definedName>
    <definedName name="过渡2_44172021">'[4]02过渡表'!$F$281:$R$281</definedName>
    <definedName name="过渡2_44182021">'[4]02过渡表'!$F$282:$R$282</definedName>
    <definedName name="过渡2_44192021">'[4]02过渡表'!$F$283:$R$283</definedName>
    <definedName name="过渡2_44202021">'[4]02过渡表'!$F$284:$R$284</definedName>
    <definedName name="过渡2_44512021">'[4]02过渡表'!$F$285:$R$285</definedName>
    <definedName name="过渡2_44522021">'[4]02过渡表'!$F$286:$R$286</definedName>
    <definedName name="过渡2_44532021">'[4]02过渡表'!$F$287:$R$287</definedName>
    <definedName name="过渡2_4500002021">'[4]02过渡表'!$F$288:$R$288</definedName>
    <definedName name="过渡2_45012021">'[4]02过渡表'!$F$289:$R$289</definedName>
    <definedName name="过渡2_45022021">'[4]02过渡表'!$F$290:$R$290</definedName>
    <definedName name="过渡2_45032021">'[4]02过渡表'!$F$291:$R$291</definedName>
    <definedName name="过渡2_45042021">'[4]02过渡表'!$F$292:$R$292</definedName>
    <definedName name="过渡2_45052021">'[4]02过渡表'!$F$293:$R$293</definedName>
    <definedName name="过渡2_45062021">'[4]02过渡表'!$F$294:$R$294</definedName>
    <definedName name="过渡2_45072021">'[4]02过渡表'!$F$295:$R$295</definedName>
    <definedName name="过渡2_45082021">'[4]02过渡表'!$F$296:$R$296</definedName>
    <definedName name="过渡2_45092021">'[4]02过渡表'!$F$297:$R$297</definedName>
    <definedName name="过渡2_45102021">'[4]02过渡表'!$F$298:$R$298</definedName>
    <definedName name="过渡2_45112021">'[4]02过渡表'!$F$299:$R$299</definedName>
    <definedName name="过渡2_45122021">'[4]02过渡表'!$F$300:$R$300</definedName>
    <definedName name="过渡2_45132021">'[4]02过渡表'!$F$301:$R$301</definedName>
    <definedName name="过渡2_45142021">'[4]02过渡表'!$F$302:$R$302</definedName>
    <definedName name="过渡2_4600002021">'[4]02过渡表'!$F$303:$R$303</definedName>
    <definedName name="过渡2_46012021">'[4]02过渡表'!$F$304:$R$304</definedName>
    <definedName name="过渡2_46022021">'[4]02过渡表'!$F$305:$R$305</definedName>
    <definedName name="过渡2_46032021">'[4]02过渡表'!$F$306:$R$306</definedName>
    <definedName name="过渡2_46042021">'[4]02过渡表'!$F$307:$R$307</definedName>
    <definedName name="过渡2_4690012021">'[4]02过渡表'!$F$308:$R$308</definedName>
    <definedName name="过渡2_4690022021">'[4]02过渡表'!$F$309:$R$309</definedName>
    <definedName name="过渡2_4690052021">'[4]02过渡表'!$F$310:$R$310</definedName>
    <definedName name="过渡2_4690062021">'[4]02过渡表'!$F$311:$R$311</definedName>
    <definedName name="过渡2_4690072021">'[4]02过渡表'!$F$312:$R$312</definedName>
    <definedName name="过渡2_4690212021">'[4]02过渡表'!$F$313:$R$313</definedName>
    <definedName name="过渡2_4690222021">'[4]02过渡表'!$F$314:$R$314</definedName>
    <definedName name="过渡2_4690232021">'[4]02过渡表'!$F$315:$R$315</definedName>
    <definedName name="过渡2_4690242021">'[4]02过渡表'!$F$316:$R$316</definedName>
    <definedName name="过渡2_4690252021">'[4]02过渡表'!$F$317:$R$317</definedName>
    <definedName name="过渡2_4690262021">'[4]02过渡表'!$F$318:$R$318</definedName>
    <definedName name="过渡2_4690272021">'[4]02过渡表'!$F$319:$R$319</definedName>
    <definedName name="过渡2_4690282021">'[4]02过渡表'!$F$320:$R$320</definedName>
    <definedName name="过渡2_4690292021">'[4]02过渡表'!$F$321:$R$321</definedName>
    <definedName name="过渡2_4690302021">'[4]02过渡表'!$F$322:$R$322</definedName>
    <definedName name="过渡2_5000002021">'[4]02过渡表'!$F$323:$R$323</definedName>
    <definedName name="过渡2_5001012021">'[4]02过渡表'!$F$324:$R$324</definedName>
    <definedName name="过渡2_5001022021">'[4]02过渡表'!$F$325:$R$325</definedName>
    <definedName name="过渡2_5001032021">'[4]02过渡表'!$F$326:$R$326</definedName>
    <definedName name="过渡2_5001042021">'[4]02过渡表'!$F$327:$R$327</definedName>
    <definedName name="过渡2_5001052021">'[4]02过渡表'!$F$328:$R$328</definedName>
    <definedName name="过渡2_5001062021">'[4]02过渡表'!$F$329:$R$329</definedName>
    <definedName name="过渡2_5001072021">'[4]02过渡表'!$F$330:$R$330</definedName>
    <definedName name="过渡2_5001082021">'[4]02过渡表'!$F$331:$R$331</definedName>
    <definedName name="过渡2_5001092021">'[4]02过渡表'!$F$332:$R$332</definedName>
    <definedName name="过渡2_5001102021">'[4]02过渡表'!$F$333:$R$333</definedName>
    <definedName name="过渡2_5001112021">'[4]02过渡表'!$F$334:$R$334</definedName>
    <definedName name="过渡2_5001122021">'[4]02过渡表'!$F$335:$R$335</definedName>
    <definedName name="过渡2_5001132021">'[4]02过渡表'!$F$336:$R$336</definedName>
    <definedName name="过渡2_5001142021">'[4]02过渡表'!$F$337:$R$337</definedName>
    <definedName name="过渡2_5001152021">'[4]02过渡表'!$F$338:$R$338</definedName>
    <definedName name="过渡2_5001162021">'[4]02过渡表'!$F$339:$R$339</definedName>
    <definedName name="过渡2_5001172021">'[4]02过渡表'!$F$340:$R$340</definedName>
    <definedName name="过渡2_5001182021">'[4]02过渡表'!$F$341:$R$341</definedName>
    <definedName name="过渡2_5001192021">'[4]02过渡表'!$F$342:$R$342</definedName>
    <definedName name="过渡2_5001202021">'[4]02过渡表'!$F$343:$R$343</definedName>
    <definedName name="过渡2_5001512021">'[4]02过渡表'!$F$344:$R$344</definedName>
    <definedName name="过渡2_5001522021">'[4]02过渡表'!$F$345:$R$345</definedName>
    <definedName name="过渡2_5001532021">'[4]02过渡表'!$F$346:$R$346</definedName>
    <definedName name="过渡2_5001542021">'[4]02过渡表'!$F$347:$R$347</definedName>
    <definedName name="过渡2_5001552021">'[4]02过渡表'!$F$348:$R$348</definedName>
    <definedName name="过渡2_5001562021">'[4]02过渡表'!$F$349:$R$349</definedName>
    <definedName name="过渡2_5002292021">'[4]02过渡表'!$F$350:$R$350</definedName>
    <definedName name="过渡2_5002302021">'[4]02过渡表'!$F$351:$R$351</definedName>
    <definedName name="过渡2_5002312021">'[4]02过渡表'!$F$352:$R$352</definedName>
    <definedName name="过渡2_5002332021">'[4]02过渡表'!$F$353:$R$353</definedName>
    <definedName name="过渡2_5002352021">'[4]02过渡表'!$F$354:$R$354</definedName>
    <definedName name="过渡2_5002362021">'[4]02过渡表'!$F$355:$R$355</definedName>
    <definedName name="过渡2_5002372021">'[4]02过渡表'!$F$356:$R$356</definedName>
    <definedName name="过渡2_5002382021">'[4]02过渡表'!$F$357:$R$357</definedName>
    <definedName name="过渡2_5002402021">'[4]02过渡表'!$F$358:$R$358</definedName>
    <definedName name="过渡2_5002412021">'[4]02过渡表'!$F$359:$R$359</definedName>
    <definedName name="过渡2_5002422021">'[4]02过渡表'!$F$360:$R$360</definedName>
    <definedName name="过渡2_5002432021">'[4]02过渡表'!$F$361:$R$361</definedName>
    <definedName name="过渡2_5100002021">'[4]02过渡表'!$F$362:$R$362</definedName>
    <definedName name="过渡2_51012021">'[4]02过渡表'!$F$363:$R$363</definedName>
    <definedName name="过渡2_51032021">'[4]02过渡表'!$F$364:$R$364</definedName>
    <definedName name="过渡2_51042021">'[4]02过渡表'!$F$365:$R$365</definedName>
    <definedName name="过渡2_51052021">'[4]02过渡表'!$F$366:$R$366</definedName>
    <definedName name="过渡2_51062021">'[4]02过渡表'!$F$367:$R$367</definedName>
    <definedName name="过渡2_51072021">'[4]02过渡表'!$F$368:$R$368</definedName>
    <definedName name="过渡2_51082021">'[4]02过渡表'!$F$369:$R$369</definedName>
    <definedName name="过渡2_51092021">'[4]02过渡表'!$F$370:$R$370</definedName>
    <definedName name="过渡2_51102021">'[4]02过渡表'!$F$371:$R$371</definedName>
    <definedName name="过渡2_51112021">'[4]02过渡表'!$F$372:$R$372</definedName>
    <definedName name="过渡2_51132021">'[4]02过渡表'!$F$373:$R$373</definedName>
    <definedName name="过渡2_51142021">'[4]02过渡表'!$F$374:$R$374</definedName>
    <definedName name="过渡2_51152021">'[4]02过渡表'!$F$375:$R$375</definedName>
    <definedName name="过渡2_51162021">'[4]02过渡表'!$F$376:$R$376</definedName>
    <definedName name="过渡2_51172021">'[4]02过渡表'!$F$377:$R$377</definedName>
    <definedName name="过渡2_51182021">'[4]02过渡表'!$F$378:$R$378</definedName>
    <definedName name="过渡2_51192021">'[4]02过渡表'!$F$379:$R$379</definedName>
    <definedName name="过渡2_51202021">'[4]02过渡表'!$F$380:$R$380</definedName>
    <definedName name="过渡2_51322021">'[4]02过渡表'!$F$381:$R$381</definedName>
    <definedName name="过渡2_51332021">'[4]02过渡表'!$F$382:$R$382</definedName>
    <definedName name="过渡2_51342021">'[4]02过渡表'!$F$383:$R$383</definedName>
    <definedName name="过渡2_5200002021">'[4]02过渡表'!$F$384:$R$384</definedName>
    <definedName name="过渡2_52012021">'[4]02过渡表'!$F$385:$R$385</definedName>
    <definedName name="过渡2_52022021">'[4]02过渡表'!$F$386:$R$386</definedName>
    <definedName name="过渡2_52032021">'[4]02过渡表'!$F$387:$R$387</definedName>
    <definedName name="过渡2_52042021">'[4]02过渡表'!$F$388:$R$388</definedName>
    <definedName name="过渡2_52052021">'[4]02过渡表'!$F$389:$R$389</definedName>
    <definedName name="过渡2_52062021">'[4]02过渡表'!$F$390:$R$390</definedName>
    <definedName name="过渡2_52232021">'[4]02过渡表'!$F$391:$R$391</definedName>
    <definedName name="过渡2_52262021">'[4]02过渡表'!$F$392:$R$392</definedName>
    <definedName name="过渡2_52272021">'[4]02过渡表'!$F$393:$R$393</definedName>
    <definedName name="过渡2_5300002021">'[4]02过渡表'!$F$394:$R$394</definedName>
    <definedName name="过渡2_53012021">'[4]02过渡表'!$F$395:$R$395</definedName>
    <definedName name="过渡2_53032021">'[4]02过渡表'!$F$396:$R$396</definedName>
    <definedName name="过渡2_53042021">'[4]02过渡表'!$F$397:$R$397</definedName>
    <definedName name="过渡2_53052021">'[4]02过渡表'!$F$398:$R$398</definedName>
    <definedName name="过渡2_53062021">'[4]02过渡表'!$F$399:$R$399</definedName>
    <definedName name="过渡2_53072021">'[4]02过渡表'!$F$400:$R$400</definedName>
    <definedName name="过渡2_53082021">'[4]02过渡表'!$F$401:$R$401</definedName>
    <definedName name="过渡2_53092021">'[4]02过渡表'!$F$402:$R$402</definedName>
    <definedName name="过渡2_53232021">'[4]02过渡表'!$F$403:$R$403</definedName>
    <definedName name="过渡2_53252021">'[4]02过渡表'!$F$404:$R$404</definedName>
    <definedName name="过渡2_53262021">'[4]02过渡表'!$F$405:$R$405</definedName>
    <definedName name="过渡2_53282021">'[4]02过渡表'!$F$406:$R$406</definedName>
    <definedName name="过渡2_53292021">'[4]02过渡表'!$F$407:$R$407</definedName>
    <definedName name="过渡2_53312021">'[4]02过渡表'!$F$408:$R$408</definedName>
    <definedName name="过渡2_53332021">'[4]02过渡表'!$F$409:$R$409</definedName>
    <definedName name="过渡2_53342021">'[4]02过渡表'!$F$410:$R$410</definedName>
    <definedName name="过渡2_5400002021">'[4]02过渡表'!$F$411:$R$411</definedName>
    <definedName name="过渡2_54012021">'[4]02过渡表'!$F$412:$R$412</definedName>
    <definedName name="过渡2_54022021">'[4]02过渡表'!$F$413:$R$413</definedName>
    <definedName name="过渡2_54032021">'[4]02过渡表'!$F$414:$R$414</definedName>
    <definedName name="过渡2_54042021">'[4]02过渡表'!$F$415:$R$415</definedName>
    <definedName name="过渡2_54052021">'[4]02过渡表'!$F$416:$R$416</definedName>
    <definedName name="过渡2_54062021">'[4]02过渡表'!$F$417:$R$417</definedName>
    <definedName name="过渡2_54252021">'[4]02过渡表'!$F$418:$R$418</definedName>
    <definedName name="过渡2_6100002021">'[4]02过渡表'!$F$419:$R$419</definedName>
    <definedName name="过渡2_61012021">'[4]02过渡表'!$F$420:$R$420</definedName>
    <definedName name="过渡2_61022021">'[4]02过渡表'!$F$421:$R$421</definedName>
    <definedName name="过渡2_61032021">'[4]02过渡表'!$F$422:$R$422</definedName>
    <definedName name="过渡2_61042021">'[4]02过渡表'!$F$423:$R$423</definedName>
    <definedName name="过渡2_61052021">'[4]02过渡表'!$F$424:$R$424</definedName>
    <definedName name="过渡2_61062021">'[4]02过渡表'!$F$425:$R$425</definedName>
    <definedName name="过渡2_61072021">'[4]02过渡表'!$F$426:$R$426</definedName>
    <definedName name="过渡2_61082021">'[4]02过渡表'!$F$427:$R$427</definedName>
    <definedName name="过渡2_61092021">'[4]02过渡表'!$F$428:$R$428</definedName>
    <definedName name="过渡2_61102021">'[4]02过渡表'!$F$429:$R$429</definedName>
    <definedName name="过渡2_61112021">'[4]02过渡表'!$F$430:$R$430</definedName>
    <definedName name="过渡2_6200002021">'[4]02过渡表'!$F$431:$R$431</definedName>
    <definedName name="过渡2_62012021">'[4]02过渡表'!$F$432:$R$432</definedName>
    <definedName name="过渡2_62022021">'[4]02过渡表'!$F$433:$R$433</definedName>
    <definedName name="过渡2_62032021">'[4]02过渡表'!$F$434:$R$434</definedName>
    <definedName name="过渡2_62042021">'[4]02过渡表'!$F$435:$R$435</definedName>
    <definedName name="过渡2_62052021">'[4]02过渡表'!$F$436:$R$436</definedName>
    <definedName name="过渡2_62062021">'[4]02过渡表'!$F$437:$R$437</definedName>
    <definedName name="过渡2_62072021">'[4]02过渡表'!$F$438:$R$438</definedName>
    <definedName name="过渡2_62082021">'[4]02过渡表'!$F$439:$R$439</definedName>
    <definedName name="过渡2_62092021">'[4]02过渡表'!$F$440:$R$440</definedName>
    <definedName name="过渡2_62102021">'[4]02过渡表'!$F$441:$R$441</definedName>
    <definedName name="过渡2_62112021">'[4]02过渡表'!$F$442:$R$442</definedName>
    <definedName name="过渡2_62122021">'[4]02过渡表'!$F$443:$R$443</definedName>
    <definedName name="过渡2_62292021">'[4]02过渡表'!$F$444:$R$444</definedName>
    <definedName name="过渡2_62302021">'[4]02过渡表'!$F$445:$R$445</definedName>
    <definedName name="过渡2_6300002021">'[4]02过渡表'!$F$446:$R$446</definedName>
    <definedName name="过渡2_63012021">'[4]02过渡表'!$F$447:$R$447</definedName>
    <definedName name="过渡2_63022021">'[4]02过渡表'!$F$448:$R$448</definedName>
    <definedName name="过渡2_63222021">'[4]02过渡表'!$F$449:$R$449</definedName>
    <definedName name="过渡2_63232021">'[4]02过渡表'!$F$450:$R$450</definedName>
    <definedName name="过渡2_63252021">'[4]02过渡表'!$F$451:$R$451</definedName>
    <definedName name="过渡2_63262021">'[4]02过渡表'!$F$452:$R$452</definedName>
    <definedName name="过渡2_63272021">'[4]02过渡表'!$F$453:$R$453</definedName>
    <definedName name="过渡2_63282021">'[4]02过渡表'!$F$454:$R$454</definedName>
    <definedName name="过渡2_6400002021">'[4]02过渡表'!$F$455:$R$455</definedName>
    <definedName name="过渡2_64012021">'[4]02过渡表'!$F$456:$R$456</definedName>
    <definedName name="过渡2_64022021">'[4]02过渡表'!$F$457:$R$457</definedName>
    <definedName name="过渡2_64032021">'[4]02过渡表'!$F$458:$R$458</definedName>
    <definedName name="过渡2_64042021">'[4]02过渡表'!$F$459:$R$459</definedName>
    <definedName name="过渡2_64052021">'[4]02过渡表'!$F$460:$R$460</definedName>
    <definedName name="过渡2_6500002021">'[4]02过渡表'!$F$461:$R$461</definedName>
    <definedName name="过渡2_65012021">'[4]02过渡表'!$F$462:$R$462</definedName>
    <definedName name="过渡2_65022021">'[4]02过渡表'!$F$463:$R$463</definedName>
    <definedName name="过渡2_65042021">'[4]02过渡表'!$F$464:$R$464</definedName>
    <definedName name="过渡2_65052021">'[4]02过渡表'!$F$465:$R$465</definedName>
    <definedName name="过渡2_65232021">'[4]02过渡表'!$F$466:$R$466</definedName>
    <definedName name="过渡2_65272021">'[4]02过渡表'!$F$467:$R$467</definedName>
    <definedName name="过渡2_65282021">'[4]02过渡表'!$F$468:$R$468</definedName>
    <definedName name="过渡2_65292021">'[4]02过渡表'!$F$469:$R$469</definedName>
    <definedName name="过渡2_65302021">'[4]02过渡表'!$F$470:$R$470</definedName>
    <definedName name="过渡2_65312021">'[4]02过渡表'!$F$471:$R$471</definedName>
    <definedName name="过渡2_65322021">'[4]02过渡表'!$F$472:$R$472</definedName>
    <definedName name="过渡2_65402021">'[4]02过渡表'!$F$473:$R$473</definedName>
    <definedName name="过渡2_65422021">'[4]02过渡表'!$F$474:$R$474</definedName>
    <definedName name="过渡2_65432021">'[4]02过渡表'!$F$475:$R$475</definedName>
    <definedName name="过渡2_GDP">'[4]02过渡表'!$G$3:$G$476</definedName>
    <definedName name="过渡2_常住人口">'[4]02过渡表'!$H$3:$H$476</definedName>
    <definedName name="过渡2_返还性收入">'[4]02过渡表'!$M$3:$M$476</definedName>
    <definedName name="过渡2_供养人员">'[4]02过渡表'!$I$3:$I$476</definedName>
    <definedName name="过渡2_可用财力大口径">'[4]02过渡表'!$R$3:$R$476</definedName>
    <definedName name="过渡2_可用财力小口径">'[4]02过渡表'!$Q$3:$Q$476</definedName>
    <definedName name="过渡2_面积">'[4]02过渡表'!$F$3:$F$476</definedName>
    <definedName name="过渡2_上解中央支出">'[4]02过渡表'!$P$3:$P$476</definedName>
    <definedName name="过渡2_税收收入">'[4]02过渡表'!$K$3:$K$476</definedName>
    <definedName name="过渡2_一般公共预算收入">'[4]02过渡表'!$J$3:$J$476</definedName>
    <definedName name="过渡2_一般公共预算支出">'[4]02过渡表'!$L$3:$L$476</definedName>
    <definedName name="过渡2_一般性转移支付">'[4]02过渡表'!$N$3:$N$476</definedName>
    <definedName name="过渡2_专项转移支付">'[4]02过渡表'!$O$3:$O$476</definedName>
    <definedName name="西部地区">[4]过渡表!$B$10:$FW$10</definedName>
    <definedName name="中部地区">[4]过渡表!$B$9:$FW$9</definedName>
    <definedName name="店铺">OFFSET(#REF!,0,0,COUNT(#REF!))</definedName>
    <definedName name="数据">OFFSET(#REF!,0,0,COUNT(#REF!))</definedName>
    <definedName name="产品">OFFSET(#REF!,0,0,COUNT(#REF!))</definedName>
    <definedName name="产品数据">OFFSET(#REF!,0,0,COUNT(#REF!))</definedName>
    <definedName name="数据2">OFFSET(#REF!,0,0,COUNT(#REF!))</definedName>
    <definedName name="\q">[5]国家!#REF!</definedName>
    <definedName name="\w">[6]国家!#REF!</definedName>
    <definedName name="\z">[7]中央!#REF!</definedName>
    <definedName name="\zz">[8]中央!#REF!</definedName>
    <definedName name="bizhong">[6]国家!#REF!</definedName>
    <definedName name="dddd">[9]人民银行!#REF!</definedName>
    <definedName name="xxxx">[9]人民银行!#REF!</definedName>
    <definedName name="全额差额比例">'[10]C01-1'!#REF!</definedName>
    <definedName name="省区">[11]总表!$B$12:$B$47</definedName>
    <definedName name="四季度">'[10]C01-1'!#REF!</definedName>
    <definedName name="位次d">[12]四月份月报!#REF!</definedName>
    <definedName name="aaaa">#REF!</definedName>
    <definedName name="fg">#REF!</definedName>
    <definedName name="ss">[13]人民银行!#REF!</definedName>
    <definedName name="zhe">#REF!</definedName>
    <definedName name="城维费">#REF!</definedName>
    <definedName name="大调动">#REF!</definedName>
    <definedName name="鹅eee">#REF!</definedName>
    <definedName name="胶">#REF!</definedName>
    <definedName name="结构">#REF!</definedName>
    <definedName name="经7">#REF!</definedName>
    <definedName name="经二7">#REF!</definedName>
    <definedName name="经二8">#REF!</definedName>
    <definedName name="经一7">#REF!</definedName>
    <definedName name="脱钩">#REF!</definedName>
    <definedName name="先征后返徐2">#REF!</definedName>
    <definedName name="预备费分项目">#REF!</definedName>
    <definedName name="综合">#REF!</definedName>
    <definedName name="综核">#REF!</definedName>
    <definedName name="Database" hidden="1">#REF!</definedName>
    <definedName name="S">#REF!</definedName>
    <definedName name="大多数">'[14]13 铁路配件'!$A$15</definedName>
    <definedName name="飞过海">'[15]20 运输公司'!$C$4</definedName>
    <definedName name="吗">#REF!</definedName>
    <definedName name="任务分类">[16]任务!$A$1:$A$10</definedName>
    <definedName name="洋10">#REF!</definedName>
    <definedName name="a">#REF!</definedName>
    <definedName name="Print_Area_MI">#REF!</definedName>
    <definedName name="주택사업본부">#REF!</definedName>
    <definedName name="철구사업본부">#REF!</definedName>
    <definedName name="地区名称">'[17]01北京市'!#REF!</definedName>
    <definedName name="饿">#REF!</definedName>
    <definedName name="_xlnm.Print_Titles" localSheetId="1">表2!$1:$4</definedName>
    <definedName name="Print_Area_MI" localSheetId="1">#REF!</definedName>
    <definedName name="大多数" localSheetId="1">'[18]13 铁路配件'!$A$15</definedName>
    <definedName name="地区名称" localSheetId="1">#REF!</definedName>
    <definedName name="饿" localSheetId="1">#REF!</definedName>
    <definedName name="飞过海" localSheetId="1">'[19]20 运输公司'!$C$4</definedName>
    <definedName name="주택사업본부" localSheetId="1">#REF!</definedName>
    <definedName name="철구사업본부" localSheetId="1">#REF!</definedName>
    <definedName name="吗" localSheetId="1">#REF!</definedName>
    <definedName name="Database" localSheetId="1" hidden="1">#REF!</definedName>
    <definedName name="任务分类" localSheetId="1">[20]任务!$A$1:$A$10</definedName>
    <definedName name="洋10" localSheetId="1">#REF!</definedName>
    <definedName name="_xlnm._FilterDatabase" localSheetId="1" hidden="1">表2!$A$4:$D$155</definedName>
    <definedName name="_xlnm.Print_Area" localSheetId="1">表2!$A$1:$D$155</definedName>
    <definedName name="_xlnm.Print_Area" localSheetId="3">表4!$A$2:$E$107</definedName>
    <definedName name="_xlnm.Print_Titles" localSheetId="3">表4!$4:$5</definedName>
  </definedNames>
  <calcPr calcId="144525"/>
</workbook>
</file>

<file path=xl/sharedStrings.xml><?xml version="1.0" encoding="utf-8"?>
<sst xmlns="http://schemas.openxmlformats.org/spreadsheetml/2006/main" count="450" uniqueCount="319">
  <si>
    <t>表1</t>
  </si>
  <si>
    <t>2024年省本级政府性基金预算收支调整表</t>
  </si>
  <si>
    <t>单位：万元</t>
  </si>
  <si>
    <t>收                                 入</t>
  </si>
  <si>
    <t>支                                     出</t>
  </si>
  <si>
    <t>项        目</t>
  </si>
  <si>
    <t>第一次调整预算数</t>
  </si>
  <si>
    <t>调整数</t>
  </si>
  <si>
    <t>第二次调整预算数</t>
  </si>
  <si>
    <t>**</t>
  </si>
  <si>
    <t>一、地方政府性基金预算收入</t>
  </si>
  <si>
    <t>一、地方政府性基金预算支出</t>
  </si>
  <si>
    <t>（一）海南省高等级公路车辆通行附加费收入</t>
  </si>
  <si>
    <t>（一）文化旅游体育与传媒支出</t>
  </si>
  <si>
    <t>（二）国家电影事业发展专项资金收入</t>
  </si>
  <si>
    <t>国家电影事业发展专项资金安排的支出</t>
  </si>
  <si>
    <t>（三）国有土地收益基金收入</t>
  </si>
  <si>
    <t>（二）社会保障和就业支出</t>
  </si>
  <si>
    <t>（四）农业土地开发资金收入</t>
  </si>
  <si>
    <t>大中型水库移民后期扶持基金支出</t>
  </si>
  <si>
    <t>（五）国有土地使用权出让收入</t>
  </si>
  <si>
    <t>（三）城乡社区支出</t>
  </si>
  <si>
    <t>（六）大中型水库库区基金收入</t>
  </si>
  <si>
    <t>国有土地使用权出让收入安排的支出</t>
  </si>
  <si>
    <t>（七）彩票公益金收入</t>
  </si>
  <si>
    <t>国有土地使用权出让收入对应专项债务收入安排的支出</t>
  </si>
  <si>
    <t>（八）小型水库移民扶助基金收入</t>
  </si>
  <si>
    <t>（四）农林水支出</t>
  </si>
  <si>
    <t>（九）国家重大水利工程建设基金收入</t>
  </si>
  <si>
    <t>大中型水库库区基金安排的支出</t>
  </si>
  <si>
    <t>（十）彩票发行机构和彩票销售机构的业务费用</t>
  </si>
  <si>
    <t>（五）交通运输支出</t>
  </si>
  <si>
    <t>（十一）专项债券对应项目专项收入</t>
  </si>
  <si>
    <t>海南省高等级公路车辆通行附加费安排的支出</t>
  </si>
  <si>
    <t>民航发展基金支出</t>
  </si>
  <si>
    <t>海南省高等级公路车辆通行附加费对应专项债务收入安排的支出</t>
  </si>
  <si>
    <t>（六）其他支出</t>
  </si>
  <si>
    <t>其他地方自行试点项目收益专项债券收入安排的支出</t>
  </si>
  <si>
    <t>彩票发行销售机构业务费安排的支出</t>
  </si>
  <si>
    <t>彩票公益金安排的支出</t>
  </si>
  <si>
    <t>（七）地方政府专项债务付息支出</t>
  </si>
  <si>
    <t>海南省高等级公路车辆通行附加费债务付息支出</t>
  </si>
  <si>
    <t>国有土地使用权出让金债务付息支出</t>
  </si>
  <si>
    <t>土地储备专项债券付息支出</t>
  </si>
  <si>
    <t>其他地方自行试点项目收益专项债券付息支出</t>
  </si>
  <si>
    <t>（八）地方政府专项债务发行费用支出</t>
  </si>
  <si>
    <t>海南省高等级公路车辆通行附加费债务发行费用支出</t>
  </si>
  <si>
    <t>国有土地使用权出让金债务发行费用支出</t>
  </si>
  <si>
    <t>土地储备专项债券发行费用支出</t>
  </si>
  <si>
    <t>其他地方自行试点项目收益专项债券发行费用支出</t>
  </si>
  <si>
    <t>二、债务收入</t>
  </si>
  <si>
    <t>二、债务还本支出</t>
  </si>
  <si>
    <t>（一）专项债务收入</t>
  </si>
  <si>
    <t>（一）地方专项债务还本支出</t>
  </si>
  <si>
    <t>三、转移性收入</t>
  </si>
  <si>
    <t>三、转移性支出</t>
  </si>
  <si>
    <t>（一）政府性基金转移支付收入</t>
  </si>
  <si>
    <t>（一）政府性基金转移支付支出</t>
  </si>
  <si>
    <t>（二）市县上解收入</t>
  </si>
  <si>
    <t>（二）上解中央支出</t>
  </si>
  <si>
    <t>（三）上年结余收入</t>
  </si>
  <si>
    <t>（三）调出资金</t>
  </si>
  <si>
    <t>（四）调入资金</t>
  </si>
  <si>
    <t>（四）债务转贷支出</t>
  </si>
  <si>
    <t>（五）年终结余结转</t>
  </si>
  <si>
    <t>收入总计</t>
  </si>
  <si>
    <t>支出总计</t>
  </si>
  <si>
    <t>注：经省政府批准，省本级举借专项债券额度30亿元已调整由市县支出，为准确反映预算变动情况，第一次调整预算数中省本级支出和转贷市县支出科目数相应调整。</t>
  </si>
  <si>
    <t>表2</t>
  </si>
  <si>
    <t>2024年海南省省本级政府性基金支出预算调整表</t>
  </si>
  <si>
    <t>项目</t>
  </si>
  <si>
    <t>本次调整数</t>
  </si>
  <si>
    <t>合计</t>
  </si>
  <si>
    <t>207—文化旅游体育与传媒支出</t>
  </si>
  <si>
    <t>20701—文化和旅游</t>
  </si>
  <si>
    <t>2070101—行政运行</t>
  </si>
  <si>
    <t>2070102—一般行政管理事务</t>
  </si>
  <si>
    <t>2070104—图书馆</t>
  </si>
  <si>
    <t>2070105—文化展示及纪念机构</t>
  </si>
  <si>
    <t>2070106—艺术表演场所</t>
  </si>
  <si>
    <t>2070107—艺术表演团体</t>
  </si>
  <si>
    <t>2070108—文化活动</t>
  </si>
  <si>
    <t>2070109—群众文化</t>
  </si>
  <si>
    <t>2070110—文化和旅游交流与合作</t>
  </si>
  <si>
    <t>2070111—文化创作与保护</t>
  </si>
  <si>
    <t>2070112—文化和旅游市场管理</t>
  </si>
  <si>
    <t>2070199—其他文化和旅游支出</t>
  </si>
  <si>
    <t>20702—文物</t>
  </si>
  <si>
    <t>2070204—文物保护</t>
  </si>
  <si>
    <t>2070205—博物馆</t>
  </si>
  <si>
    <t>2070299—其他文物支出</t>
  </si>
  <si>
    <t>20703—体育</t>
  </si>
  <si>
    <t>2070304—运动项目管理</t>
  </si>
  <si>
    <t>2070305—体育竞赛</t>
  </si>
  <si>
    <t>2070399—其他体育支出</t>
  </si>
  <si>
    <t>20706—新闻出版电影</t>
  </si>
  <si>
    <t>2070604—新闻通讯</t>
  </si>
  <si>
    <t>2070607—电影</t>
  </si>
  <si>
    <t>20707—国家电影事业发展专项资金安排的支出</t>
  </si>
  <si>
    <t>2070799—其他国家电影事业发展专项资金支出</t>
  </si>
  <si>
    <t>20708—广播电视</t>
  </si>
  <si>
    <t>2070806—监测监管</t>
  </si>
  <si>
    <t>2070807—传输发射</t>
  </si>
  <si>
    <t>2070808—广播电视事务</t>
  </si>
  <si>
    <t>20799—其他文化旅游体育与传媒支出</t>
  </si>
  <si>
    <t>2079902—宣传文化发展专项支出</t>
  </si>
  <si>
    <t>2079903—文化产业发展专项支出</t>
  </si>
  <si>
    <t>2079999—其他文化旅游体育与传媒支出</t>
  </si>
  <si>
    <t>213—农林水支出</t>
  </si>
  <si>
    <t>21301—农业农村</t>
  </si>
  <si>
    <t>2130101—行政运行</t>
  </si>
  <si>
    <t>2130102—一般行政管理事务</t>
  </si>
  <si>
    <t>2130104—事业运行</t>
  </si>
  <si>
    <t>2130106—科技转化与推广服务</t>
  </si>
  <si>
    <t>2130108—病虫害控制</t>
  </si>
  <si>
    <t>2130109—农产品质量安全</t>
  </si>
  <si>
    <t>2130110—执法监管</t>
  </si>
  <si>
    <t>2130111—统计监测与信息服务</t>
  </si>
  <si>
    <t>2130112—行业业务管理</t>
  </si>
  <si>
    <t>2130114—对外交流与合作</t>
  </si>
  <si>
    <t>2130122—农业生产发展</t>
  </si>
  <si>
    <t>2130124—农村合作经济</t>
  </si>
  <si>
    <t>2130126—农村社会事业</t>
  </si>
  <si>
    <t>2130135—农业生态资源保护</t>
  </si>
  <si>
    <t>2130148—渔业发展</t>
  </si>
  <si>
    <t>2130199—其他农业农村支出</t>
  </si>
  <si>
    <t>21302—林业和草原</t>
  </si>
  <si>
    <t>2130201—行政运行</t>
  </si>
  <si>
    <t>2130202—一般行政管理事务</t>
  </si>
  <si>
    <t>2130204—事业机构</t>
  </si>
  <si>
    <t>2130205—森林资源培育</t>
  </si>
  <si>
    <t>2130206—技术推广与转化</t>
  </si>
  <si>
    <t>2130207—森林资源管理</t>
  </si>
  <si>
    <t>2130209—森林生态效益补偿</t>
  </si>
  <si>
    <t>2130211—动植物保护</t>
  </si>
  <si>
    <t>2130212—湿地保护</t>
  </si>
  <si>
    <t>2130223—信息管理</t>
  </si>
  <si>
    <t>2130234—林业草原防灾减灾</t>
  </si>
  <si>
    <t>2130299—其他林业和草原支出</t>
  </si>
  <si>
    <t>21303—水利</t>
  </si>
  <si>
    <t>2130301—行政运行</t>
  </si>
  <si>
    <t>2130302—一般行政管理事务</t>
  </si>
  <si>
    <t>2130304—水利行业业务管理</t>
  </si>
  <si>
    <t>2130305—水利工程建设</t>
  </si>
  <si>
    <t>2130306—水利工程运行与维护</t>
  </si>
  <si>
    <t>2130308—水利前期工作</t>
  </si>
  <si>
    <t>2130311—水资源节约管理与保护</t>
  </si>
  <si>
    <t>2130312—水质监测</t>
  </si>
  <si>
    <t>2130313—水文测报</t>
  </si>
  <si>
    <t>2130314—防汛</t>
  </si>
  <si>
    <t>2130333—信息管理</t>
  </si>
  <si>
    <t>2130399—其他水利支出</t>
  </si>
  <si>
    <t>21305—巩固脱贫攻坚成果衔接乡村振兴</t>
  </si>
  <si>
    <t>2130501—行政运行</t>
  </si>
  <si>
    <t>2130502—一般行政管理事务</t>
  </si>
  <si>
    <t>2130504—农村基础设施建设</t>
  </si>
  <si>
    <t>2130505—生产发展</t>
  </si>
  <si>
    <t>2130506—社会发展</t>
  </si>
  <si>
    <t>21308—普惠金融发展支出</t>
  </si>
  <si>
    <t>2130803—农业保险保费补贴</t>
  </si>
  <si>
    <t>21372—大中型水库移民后期扶持基金支出</t>
  </si>
  <si>
    <t>2137299—其他大中型水库移民后期扶持基金支出</t>
  </si>
  <si>
    <t>214—交通运输支出</t>
  </si>
  <si>
    <t>21401—公路水路运输</t>
  </si>
  <si>
    <t>2140101—行政运行</t>
  </si>
  <si>
    <t>2140102—一般行政管理事务</t>
  </si>
  <si>
    <t>2140104—公路建设</t>
  </si>
  <si>
    <t>2140106—公路养护</t>
  </si>
  <si>
    <t>2140109—交通运输信息化建设</t>
  </si>
  <si>
    <t>2140112—公路运输管理</t>
  </si>
  <si>
    <t>2140123—航道维护</t>
  </si>
  <si>
    <t>2140199—其他公路水路运输支出</t>
  </si>
  <si>
    <t>21403—民用航空运输</t>
  </si>
  <si>
    <t>2140304—机场建设</t>
  </si>
  <si>
    <t>2140399—其他民用航空运输支出</t>
  </si>
  <si>
    <t>21405—邮政业支出</t>
  </si>
  <si>
    <t>2140599—其他邮政业支出</t>
  </si>
  <si>
    <t>21460—海南省高等级公路车辆通行附加费安排的支出</t>
  </si>
  <si>
    <t>2146001—公路建设</t>
  </si>
  <si>
    <t>2146002—公路养护</t>
  </si>
  <si>
    <t>2146003—公路还贷</t>
  </si>
  <si>
    <t>2146099—其他海南省高等级公路车辆通行附加费安排的支出</t>
  </si>
  <si>
    <t>21469—民航发展基金支出</t>
  </si>
  <si>
    <t>2146904—航线和机场补贴</t>
  </si>
  <si>
    <t>2146907—通用航空发展</t>
  </si>
  <si>
    <t>2146999—其他民航发展基金支出</t>
  </si>
  <si>
    <t>21470—海南省高等级公路车辆通行附加费对应专项债务收入安排的支出</t>
  </si>
  <si>
    <t>2147001—公路建设</t>
  </si>
  <si>
    <t>21499—其他交通运输支出</t>
  </si>
  <si>
    <t>2149999—其他交通运输支出</t>
  </si>
  <si>
    <t>229—其他支出</t>
  </si>
  <si>
    <t>22902—年初预留</t>
  </si>
  <si>
    <t>2290201—年初预留</t>
  </si>
  <si>
    <t>22904—其他政府性基金及对应专项债务收入安排的支出</t>
  </si>
  <si>
    <t>2290401—其他政府性基金安排的支出</t>
  </si>
  <si>
    <t>2290402—其他地方自行试点项目收益专项债券收入安排的支出</t>
  </si>
  <si>
    <t>22908—彩票发行销售机构业务费安排的支出</t>
  </si>
  <si>
    <t>2290804—福利彩票销售机构的业务费支出</t>
  </si>
  <si>
    <t>2290805—体育彩票销售机构的业务费支出</t>
  </si>
  <si>
    <t>2290808—彩票市场调控资金支出</t>
  </si>
  <si>
    <t>2290899—其他彩票发行销售机构业务费安排的支出</t>
  </si>
  <si>
    <t>22960—彩票公益金安排的支出</t>
  </si>
  <si>
    <t>2296002—用于社会福利的彩票公益金支出</t>
  </si>
  <si>
    <t>2296003—用于体育事业的彩票公益金支出</t>
  </si>
  <si>
    <t>2296004—用于教育事业的彩票公益金支出</t>
  </si>
  <si>
    <t>2296006—用于残疾人事业的彩票公益金支出</t>
  </si>
  <si>
    <t>22999—其他支出</t>
  </si>
  <si>
    <t>2299999—其他支出</t>
  </si>
  <si>
    <t>232—债务付息支出</t>
  </si>
  <si>
    <t>23203—地方政府一般债务付息支出</t>
  </si>
  <si>
    <t>2320301—地方政府一般债券付息支出</t>
  </si>
  <si>
    <t>23204—地方政府专项债务付息支出</t>
  </si>
  <si>
    <t>2320401—海南省高等级公路车辆通行附加费债务付息支出</t>
  </si>
  <si>
    <t>2320411—国有土地使用权出让金债务付息支出</t>
  </si>
  <si>
    <t>2320431—土地储备专项债券付息支出</t>
  </si>
  <si>
    <t>2320498—其他地方自行试点项目收益专项债券付息支出</t>
  </si>
  <si>
    <t>233—债务发行费用支出</t>
  </si>
  <si>
    <t>23303—地方政府一般债务发行费用支出</t>
  </si>
  <si>
    <t>2330301—地方政府一般债务发行费用支出</t>
  </si>
  <si>
    <t>23304—地方政府专项债务发行费用支出</t>
  </si>
  <si>
    <t>2330401—海南省高等级公路车辆通行附加费债务发行费用支出</t>
  </si>
  <si>
    <t>2330411—国有土地使用权出让金债务发行费用支出</t>
  </si>
  <si>
    <t>2330498—其他地方自行试点项目收益专项债券发行费用支出</t>
  </si>
  <si>
    <t>表3</t>
  </si>
  <si>
    <t>海南省2024年地方政府债务限额调整情况表</t>
  </si>
  <si>
    <t>单位：亿元</t>
  </si>
  <si>
    <t>项    目</t>
  </si>
  <si>
    <t>公  式</t>
  </si>
  <si>
    <t>本地区</t>
  </si>
  <si>
    <t>本级</t>
  </si>
  <si>
    <t>下级</t>
  </si>
  <si>
    <t>一、2023年地方政府债务限额</t>
  </si>
  <si>
    <t>A=B+C</t>
  </si>
  <si>
    <t>其中： 一般债务限额</t>
  </si>
  <si>
    <t>B</t>
  </si>
  <si>
    <t xml:space="preserve">       专项债务限额</t>
  </si>
  <si>
    <t>C</t>
  </si>
  <si>
    <t>二、2024年新增地方政府债务限额</t>
  </si>
  <si>
    <t>D=E+F</t>
  </si>
  <si>
    <t>E</t>
  </si>
  <si>
    <t>F</t>
  </si>
  <si>
    <t xml:space="preserve">  附：提前下达的2024年新增地方政府债务限额</t>
  </si>
  <si>
    <t>G=H+I</t>
  </si>
  <si>
    <t xml:space="preserve">   其中： 一般债务限额</t>
  </si>
  <si>
    <t>H</t>
  </si>
  <si>
    <t xml:space="preserve">          专项债务限额</t>
  </si>
  <si>
    <t>I</t>
  </si>
  <si>
    <t>三、2024年地方政府债务限额</t>
  </si>
  <si>
    <t>J=K+L</t>
  </si>
  <si>
    <t>K</t>
  </si>
  <si>
    <t>L</t>
  </si>
  <si>
    <t>注： 1.财政部尚未下达海南省2024年地方政府债务限额，本表反映的2024年地方政府债务限额为估算数（2023年地方政府债务限额+2024 
      年新增地方政府债务限额）；本次调整的债务限额，体现在2024年新增的专项债务限额，其中本级60亿元，下级140亿元。
     2.各市县2024年地方政府债务限额调整情况，由市县财政部门在同级人民代表大会常务委员会批准预算调整方案后二十日内公开。</t>
  </si>
  <si>
    <t>表4</t>
  </si>
  <si>
    <t>2024年海南省省本级地方政府新增债务限额资金安排表</t>
  </si>
  <si>
    <t>序号</t>
  </si>
  <si>
    <t>项目名称</t>
  </si>
  <si>
    <t>项目类型</t>
  </si>
  <si>
    <t>项目单位</t>
  </si>
  <si>
    <t>债券类型</t>
  </si>
  <si>
    <t>安排债券规模</t>
  </si>
  <si>
    <t>海南省南渡江迈湾水利枢纽工程</t>
  </si>
  <si>
    <t>水利</t>
  </si>
  <si>
    <t>海南省水利电力集团</t>
  </si>
  <si>
    <t>专项债券</t>
  </si>
  <si>
    <t>海南省昌化江水资源配置工程</t>
  </si>
  <si>
    <t>海口美兰国际机场二期扩建工程</t>
  </si>
  <si>
    <t>民用机场（不含通用机场）</t>
  </si>
  <si>
    <t>海口美兰国际机场有限责任公司</t>
  </si>
  <si>
    <t>三亚凤凰国际机场三期改扩建项目</t>
  </si>
  <si>
    <t>海南机场集团有限公司</t>
  </si>
  <si>
    <t>博鳌机场三期扩建项目</t>
  </si>
  <si>
    <t>新海陆岛物流园区起步区工程项目(A包)</t>
  </si>
  <si>
    <t>城乡冷链物流设施</t>
  </si>
  <si>
    <t>海南省新海陆岛物流有限公司</t>
  </si>
  <si>
    <t>国家级猪种质资源与模型保存与繁育基地</t>
  </si>
  <si>
    <t>农业</t>
  </si>
  <si>
    <t>海南省农业科学院</t>
  </si>
  <si>
    <t>洋浦疏港高速公路工程</t>
  </si>
  <si>
    <t>收费公路</t>
  </si>
  <si>
    <t>省交通投资控股有限公司</t>
  </si>
  <si>
    <t>什运至白沙高速公路鹦哥岭隧道及连接线工程</t>
  </si>
  <si>
    <t>新海港片区“二线口岸”集中查验区专用通道新建工程</t>
  </si>
  <si>
    <t>G9813万洋高速公路南丰互通立交工程</t>
  </si>
  <si>
    <t>G9813万洋高速公路王五互通立交工程</t>
  </si>
  <si>
    <t>G9811中线高速公路水潮互通立交工程</t>
  </si>
  <si>
    <t>G98环岛高速公路大坡互通立交改建工程</t>
  </si>
  <si>
    <t>G98环岛高速公路仙沟互通立交改造工程</t>
  </si>
  <si>
    <t>G9811中线高速大同互通工程</t>
  </si>
  <si>
    <t>G98环岛高速大茅隧道改造工程</t>
  </si>
  <si>
    <t>G98环岛高速八所互通工程</t>
  </si>
  <si>
    <t>G98环岛高速名山互通及连接线工程</t>
  </si>
  <si>
    <t>G98环岛高速日月湾互通改造工程</t>
  </si>
  <si>
    <t>G98环岛高速海澄互通及美安一纵路至互通段道路工程</t>
  </si>
  <si>
    <t>G225乐东至三亚段（国道G225乐东至三亚段改扩建工程“五网合一”示范段）</t>
  </si>
  <si>
    <t>环热带雨林国家公园旅游公路</t>
  </si>
  <si>
    <t>海南公路项目管理公司</t>
  </si>
  <si>
    <t>省道S516利球线利国互通至海榆西线段新建工程</t>
  </si>
  <si>
    <t>环新英湾快速干道</t>
  </si>
  <si>
    <t>省道S303屯大线雨水岭大道至大拉段改建工程</t>
  </si>
  <si>
    <t>省道S291白新线改建工程</t>
  </si>
  <si>
    <t>国道G540毛九线毛阳至抱由段改建工程</t>
  </si>
  <si>
    <t>省道S211波华线洛基至西华互通段新建工程</t>
  </si>
  <si>
    <t>省道S345坡新线改建工程</t>
  </si>
  <si>
    <t>省道S311十昌线改建工程</t>
  </si>
  <si>
    <t>省道S321福博线永顺至德老段改建工程</t>
  </si>
  <si>
    <t>省道S301加文线花料至文儒段改建工程</t>
  </si>
  <si>
    <t>省道S213加博线嘉积至博鳌禅寺段改建工程</t>
  </si>
  <si>
    <t>省道S287叉新线七叉路口至新龙段新改建工程</t>
  </si>
  <si>
    <t>博鳌核心区对外交通疏散主要交通基础建设项目</t>
  </si>
  <si>
    <t>国道G225海榆西线昌江段（国道G225海榆西线昌江段改建工程）</t>
  </si>
  <si>
    <t>G225海榆西线东方段（国道G225八所至新龙段改扩建工程）</t>
  </si>
  <si>
    <t>G9812高速公路延长线工程</t>
  </si>
  <si>
    <t>省交通工程建设局</t>
  </si>
  <si>
    <t>海口羊山大道至定安母瑞山公路（定安琼海段）</t>
  </si>
  <si>
    <t>省道S315白洋线西培农场至白马井段改建工程</t>
  </si>
  <si>
    <t>G15沈海高速公路海口段工程</t>
  </si>
  <si>
    <t>文昌昌洒至铺前滨海旅游公路</t>
  </si>
  <si>
    <t>G98环岛高速公路大三亚扩容工程</t>
  </si>
  <si>
    <t>注：1.本表反映本级当年新增地方政府债券资金使用安排情况，转贷市县债券资金使用安排情况由市县财政部门在同级人民代表大会常务委员会批准预算调整方案后二十日内公开。
    2.具体债券项目将结合国家有关部委审核情况再发行或调整。</t>
  </si>
</sst>
</file>

<file path=xl/styles.xml><?xml version="1.0" encoding="utf-8"?>
<styleSheet xmlns="http://schemas.openxmlformats.org/spreadsheetml/2006/main">
  <numFmts count="9">
    <numFmt numFmtId="176" formatCode="#,##0.0_ "/>
    <numFmt numFmtId="177" formatCode="0.00_);[Red]\(0.00\)"/>
    <numFmt numFmtId="178" formatCode="#,##0_);[Red]\(#,##0\)"/>
    <numFmt numFmtId="179" formatCode="_ * #,##0_ ;_ * \-#,##0_ ;_ * &quot;-&quot;??_ ;_ @_ "/>
    <numFmt numFmtId="180" formatCode="#,##0_ "/>
    <numFmt numFmtId="43" formatCode="_ * #,##0.00_ ;_ * \-#,##0.00_ ;_ * &quot;-&quot;??_ ;_ @_ "/>
    <numFmt numFmtId="42" formatCode="_ &quot;￥&quot;* #,##0_ ;_ &quot;￥&quot;* \-#,##0_ ;_ &quot;￥&quot;* &quot;-&quot;_ ;_ @_ "/>
    <numFmt numFmtId="41" formatCode="_ * #,##0_ ;_ * \-#,##0_ ;_ * &quot;-&quot;_ ;_ @_ "/>
    <numFmt numFmtId="44" formatCode="_ &quot;￥&quot;* #,##0.00_ ;_ &quot;￥&quot;* \-#,##0.00_ ;_ &quot;￥&quot;* &quot;-&quot;??_ ;_ @_ "/>
  </numFmts>
  <fonts count="42">
    <font>
      <sz val="12"/>
      <color theme="1"/>
      <name val="宋体"/>
      <charset val="134"/>
      <scheme val="minor"/>
    </font>
    <font>
      <sz val="11"/>
      <color indexed="8"/>
      <name val="宋体"/>
      <charset val="134"/>
    </font>
    <font>
      <b/>
      <sz val="20"/>
      <name val="方正黑体_GBK"/>
      <charset val="134"/>
    </font>
    <font>
      <b/>
      <sz val="12"/>
      <name val="宋体"/>
      <charset val="134"/>
      <scheme val="minor"/>
    </font>
    <font>
      <b/>
      <sz val="11"/>
      <name val="宋体"/>
      <charset val="134"/>
    </font>
    <font>
      <sz val="12"/>
      <name val="宋体"/>
      <charset val="134"/>
    </font>
    <font>
      <sz val="12"/>
      <name val="宋体"/>
      <charset val="134"/>
      <scheme val="minor"/>
    </font>
    <font>
      <sz val="12"/>
      <color theme="1"/>
      <name val="宋体"/>
      <charset val="134"/>
    </font>
    <font>
      <sz val="11"/>
      <color indexed="8"/>
      <name val="宋体"/>
      <charset val="134"/>
      <scheme val="minor"/>
    </font>
    <font>
      <sz val="9"/>
      <name val="SimSun"/>
      <charset val="134"/>
    </font>
    <font>
      <b/>
      <sz val="12"/>
      <name val="黑体"/>
      <charset val="134"/>
    </font>
    <font>
      <b/>
      <sz val="12"/>
      <name val="宋体"/>
      <charset val="134"/>
    </font>
    <font>
      <sz val="16"/>
      <name val="方正黑体_GBK"/>
      <charset val="134"/>
    </font>
    <font>
      <sz val="11"/>
      <name val="宋体"/>
      <charset val="134"/>
      <scheme val="minor"/>
    </font>
    <font>
      <b/>
      <sz val="11"/>
      <name val="宋体"/>
      <charset val="134"/>
      <scheme val="minor"/>
    </font>
    <font>
      <sz val="13"/>
      <name val="黑体"/>
      <charset val="134"/>
    </font>
    <font>
      <sz val="13"/>
      <name val="宋体"/>
      <charset val="134"/>
    </font>
    <font>
      <b/>
      <sz val="13"/>
      <name val="黑体"/>
      <charset val="134"/>
    </font>
    <font>
      <sz val="9"/>
      <name val="宋体"/>
      <charset val="134"/>
    </font>
    <font>
      <sz val="16"/>
      <name val="黑体"/>
      <charset val="134"/>
    </font>
    <font>
      <sz val="22"/>
      <name val="方正小标宋简体"/>
      <charset val="134"/>
    </font>
    <font>
      <sz val="12"/>
      <name val="黑体"/>
      <charset val="134"/>
    </font>
    <font>
      <sz val="11"/>
      <color theme="0"/>
      <name val="宋体"/>
      <charset val="0"/>
      <scheme val="minor"/>
    </font>
    <font>
      <sz val="11"/>
      <color rgb="FF9C0006"/>
      <name val="宋体"/>
      <charset val="0"/>
      <scheme val="minor"/>
    </font>
    <font>
      <sz val="11"/>
      <color theme="1"/>
      <name val="宋体"/>
      <charset val="0"/>
      <scheme val="minor"/>
    </font>
    <font>
      <b/>
      <sz val="11"/>
      <color theme="3"/>
      <name val="宋体"/>
      <charset val="134"/>
      <scheme val="minor"/>
    </font>
    <font>
      <b/>
      <sz val="18"/>
      <color theme="3"/>
      <name val="宋体"/>
      <charset val="134"/>
      <scheme val="minor"/>
    </font>
    <font>
      <sz val="11"/>
      <color theme="1"/>
      <name val="宋体"/>
      <charset val="134"/>
      <scheme val="minor"/>
    </font>
    <font>
      <sz val="11"/>
      <color rgb="FFFA7D00"/>
      <name val="宋体"/>
      <charset val="0"/>
      <scheme val="minor"/>
    </font>
    <font>
      <b/>
      <sz val="11"/>
      <color rgb="FFFFFFFF"/>
      <name val="宋体"/>
      <charset val="0"/>
      <scheme val="minor"/>
    </font>
    <font>
      <b/>
      <sz val="11"/>
      <color rgb="FF3F3F3F"/>
      <name val="宋体"/>
      <charset val="0"/>
      <scheme val="minor"/>
    </font>
    <font>
      <sz val="11"/>
      <color rgb="FF3F3F76"/>
      <name val="宋体"/>
      <charset val="0"/>
      <scheme val="minor"/>
    </font>
    <font>
      <b/>
      <sz val="11"/>
      <color rgb="FFFA7D00"/>
      <name val="宋体"/>
      <charset val="0"/>
      <scheme val="minor"/>
    </font>
    <font>
      <sz val="11"/>
      <color rgb="FF006100"/>
      <name val="宋体"/>
      <charset val="0"/>
      <scheme val="minor"/>
    </font>
    <font>
      <b/>
      <sz val="13"/>
      <color theme="3"/>
      <name val="宋体"/>
      <charset val="134"/>
      <scheme val="minor"/>
    </font>
    <font>
      <u/>
      <sz val="11"/>
      <color rgb="FF0000FF"/>
      <name val="宋体"/>
      <charset val="0"/>
      <scheme val="minor"/>
    </font>
    <font>
      <u/>
      <sz val="11"/>
      <color rgb="FF800080"/>
      <name val="宋体"/>
      <charset val="0"/>
      <scheme val="minor"/>
    </font>
    <font>
      <b/>
      <sz val="11"/>
      <color theme="1"/>
      <name val="宋体"/>
      <charset val="0"/>
      <scheme val="minor"/>
    </font>
    <font>
      <b/>
      <sz val="15"/>
      <color theme="3"/>
      <name val="宋体"/>
      <charset val="134"/>
      <scheme val="minor"/>
    </font>
    <font>
      <sz val="11"/>
      <color rgb="FF9C6500"/>
      <name val="宋体"/>
      <charset val="0"/>
      <scheme val="minor"/>
    </font>
    <font>
      <sz val="11"/>
      <color rgb="FFFF0000"/>
      <name val="宋体"/>
      <charset val="0"/>
      <scheme val="minor"/>
    </font>
    <font>
      <i/>
      <sz val="11"/>
      <color rgb="FF7F7F7F"/>
      <name val="宋体"/>
      <charset val="0"/>
      <scheme val="minor"/>
    </font>
  </fonts>
  <fills count="33">
    <fill>
      <patternFill patternType="none"/>
    </fill>
    <fill>
      <patternFill patternType="gray125"/>
    </fill>
    <fill>
      <patternFill patternType="solid">
        <fgColor theme="5" tint="0.399975585192419"/>
        <bgColor indexed="64"/>
      </patternFill>
    </fill>
    <fill>
      <patternFill patternType="solid">
        <fgColor theme="5"/>
        <bgColor indexed="64"/>
      </patternFill>
    </fill>
    <fill>
      <patternFill patternType="solid">
        <fgColor rgb="FFFFC7CE"/>
        <bgColor indexed="64"/>
      </patternFill>
    </fill>
    <fill>
      <patternFill patternType="solid">
        <fgColor theme="4" tint="0.799981688894314"/>
        <bgColor indexed="64"/>
      </patternFill>
    </fill>
    <fill>
      <patternFill patternType="solid">
        <fgColor rgb="FFFFFFCC"/>
        <bgColor indexed="64"/>
      </patternFill>
    </fill>
    <fill>
      <patternFill patternType="solid">
        <fgColor theme="6" tint="0.399975585192419"/>
        <bgColor indexed="64"/>
      </patternFill>
    </fill>
    <fill>
      <patternFill patternType="solid">
        <fgColor rgb="FFA5A5A5"/>
        <bgColor indexed="64"/>
      </patternFill>
    </fill>
    <fill>
      <patternFill patternType="solid">
        <fgColor rgb="FFF2F2F2"/>
        <bgColor indexed="64"/>
      </patternFill>
    </fill>
    <fill>
      <patternFill patternType="solid">
        <fgColor rgb="FFFFCC99"/>
        <bgColor indexed="64"/>
      </patternFill>
    </fill>
    <fill>
      <patternFill patternType="solid">
        <fgColor theme="9" tint="0.399975585192419"/>
        <bgColor indexed="64"/>
      </patternFill>
    </fill>
    <fill>
      <patternFill patternType="solid">
        <fgColor theme="7" tint="0.599993896298105"/>
        <bgColor indexed="64"/>
      </patternFill>
    </fill>
    <fill>
      <patternFill patternType="solid">
        <fgColor theme="8"/>
        <bgColor indexed="64"/>
      </patternFill>
    </fill>
    <fill>
      <patternFill patternType="solid">
        <fgColor rgb="FFC6EFCE"/>
        <bgColor indexed="64"/>
      </patternFill>
    </fill>
    <fill>
      <patternFill patternType="solid">
        <fgColor theme="8" tint="0.599993896298105"/>
        <bgColor indexed="64"/>
      </patternFill>
    </fill>
    <fill>
      <patternFill patternType="solid">
        <fgColor theme="4" tint="0.599993896298105"/>
        <bgColor indexed="64"/>
      </patternFill>
    </fill>
    <fill>
      <patternFill patternType="solid">
        <fgColor theme="5" tint="0.599993896298105"/>
        <bgColor indexed="64"/>
      </patternFill>
    </fill>
    <fill>
      <patternFill patternType="solid">
        <fgColor theme="4"/>
        <bgColor indexed="64"/>
      </patternFill>
    </fill>
    <fill>
      <patternFill patternType="solid">
        <fgColor theme="4" tint="0.399975585192419"/>
        <bgColor indexed="64"/>
      </patternFill>
    </fill>
    <fill>
      <patternFill patternType="solid">
        <fgColor theme="6" tint="0.599993896298105"/>
        <bgColor indexed="64"/>
      </patternFill>
    </fill>
    <fill>
      <patternFill patternType="solid">
        <fgColor theme="9" tint="0.799981688894314"/>
        <bgColor indexed="64"/>
      </patternFill>
    </fill>
    <fill>
      <patternFill patternType="solid">
        <fgColor theme="8" tint="0.799981688894314"/>
        <bgColor indexed="64"/>
      </patternFill>
    </fill>
    <fill>
      <patternFill patternType="solid">
        <fgColor rgb="FFFFEB9C"/>
        <bgColor indexed="64"/>
      </patternFill>
    </fill>
    <fill>
      <patternFill patternType="solid">
        <fgColor theme="9"/>
        <bgColor indexed="64"/>
      </patternFill>
    </fill>
    <fill>
      <patternFill patternType="solid">
        <fgColor theme="5" tint="0.799981688894314"/>
        <bgColor indexed="64"/>
      </patternFill>
    </fill>
    <fill>
      <patternFill patternType="solid">
        <fgColor theme="9" tint="0.599993896298105"/>
        <bgColor indexed="64"/>
      </patternFill>
    </fill>
    <fill>
      <patternFill patternType="solid">
        <fgColor theme="8" tint="0.399975585192419"/>
        <bgColor indexed="64"/>
      </patternFill>
    </fill>
    <fill>
      <patternFill patternType="solid">
        <fgColor theme="7" tint="0.399975585192419"/>
        <bgColor indexed="64"/>
      </patternFill>
    </fill>
    <fill>
      <patternFill patternType="solid">
        <fgColor theme="6" tint="0.799981688894314"/>
        <bgColor indexed="64"/>
      </patternFill>
    </fill>
    <fill>
      <patternFill patternType="solid">
        <fgColor theme="6"/>
        <bgColor indexed="64"/>
      </patternFill>
    </fill>
    <fill>
      <patternFill patternType="solid">
        <fgColor theme="7" tint="0.799981688894314"/>
        <bgColor indexed="64"/>
      </patternFill>
    </fill>
    <fill>
      <patternFill patternType="solid">
        <fgColor theme="7"/>
        <bgColor indexed="64"/>
      </patternFill>
    </fill>
  </fills>
  <borders count="12">
    <border>
      <left/>
      <right/>
      <top/>
      <bottom/>
      <diagonal/>
    </border>
    <border>
      <left style="thin">
        <color auto="true"/>
      </left>
      <right style="thin">
        <color auto="true"/>
      </right>
      <top style="thin">
        <color auto="true"/>
      </top>
      <bottom style="thin">
        <color auto="true"/>
      </bottom>
      <diagonal/>
    </border>
    <border>
      <left style="thin">
        <color auto="true"/>
      </left>
      <right style="thin">
        <color auto="true"/>
      </right>
      <top style="thin">
        <color auto="true"/>
      </top>
      <bottom/>
      <diagonal/>
    </border>
    <border>
      <left style="thin">
        <color auto="true"/>
      </left>
      <right style="thin">
        <color auto="true"/>
      </right>
      <top/>
      <bottom style="thin">
        <color auto="true"/>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3F3F3F"/>
      </left>
      <right style="thin">
        <color rgb="FF3F3F3F"/>
      </right>
      <top style="thin">
        <color rgb="FF3F3F3F"/>
      </top>
      <bottom style="thin">
        <color rgb="FF3F3F3F"/>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
      <left/>
      <right/>
      <top/>
      <bottom style="medium">
        <color theme="4"/>
      </bottom>
      <diagonal/>
    </border>
    <border>
      <left/>
      <right/>
      <top style="thin">
        <color theme="4"/>
      </top>
      <bottom style="double">
        <color theme="4"/>
      </bottom>
      <diagonal/>
    </border>
  </borders>
  <cellStyleXfs count="60">
    <xf numFmtId="0" fontId="0" fillId="0" borderId="0">
      <alignment vertical="center"/>
    </xf>
    <xf numFmtId="0" fontId="5" fillId="0" borderId="0">
      <alignment vertical="center"/>
    </xf>
    <xf numFmtId="0" fontId="5" fillId="0" borderId="0">
      <alignment vertical="center" wrapText="true"/>
    </xf>
    <xf numFmtId="0" fontId="5" fillId="0" borderId="0">
      <alignment vertical="center"/>
    </xf>
    <xf numFmtId="0" fontId="5" fillId="0" borderId="0">
      <alignment vertical="center"/>
    </xf>
    <xf numFmtId="0" fontId="5" fillId="0" borderId="0">
      <alignment vertical="center" wrapText="true"/>
    </xf>
    <xf numFmtId="0" fontId="24" fillId="26" borderId="0" applyNumberFormat="false" applyBorder="false" applyAlignment="false" applyProtection="false">
      <alignment vertical="center"/>
    </xf>
    <xf numFmtId="0" fontId="24" fillId="21" borderId="0" applyNumberFormat="false" applyBorder="false" applyAlignment="false" applyProtection="false">
      <alignment vertical="center"/>
    </xf>
    <xf numFmtId="0" fontId="22" fillId="24" borderId="0" applyNumberFormat="false" applyBorder="false" applyAlignment="false" applyProtection="false">
      <alignment vertical="center"/>
    </xf>
    <xf numFmtId="0" fontId="24" fillId="15" borderId="0" applyNumberFormat="false" applyBorder="false" applyAlignment="false" applyProtection="false">
      <alignment vertical="center"/>
    </xf>
    <xf numFmtId="0" fontId="24" fillId="22" borderId="0" applyNumberFormat="false" applyBorder="false" applyAlignment="false" applyProtection="false">
      <alignment vertical="center"/>
    </xf>
    <xf numFmtId="0" fontId="5" fillId="0" borderId="0">
      <alignment vertical="center"/>
    </xf>
    <xf numFmtId="0" fontId="22" fillId="13" borderId="0" applyNumberFormat="false" applyBorder="false" applyAlignment="false" applyProtection="false">
      <alignment vertical="center"/>
    </xf>
    <xf numFmtId="0" fontId="24" fillId="12" borderId="0" applyNumberFormat="false" applyBorder="false" applyAlignment="false" applyProtection="false">
      <alignment vertical="center"/>
    </xf>
    <xf numFmtId="0" fontId="25" fillId="0" borderId="9" applyNumberFormat="false" applyFill="false" applyAlignment="false" applyProtection="false">
      <alignment vertical="center"/>
    </xf>
    <xf numFmtId="0" fontId="41" fillId="0" borderId="0" applyNumberFormat="false" applyFill="false" applyBorder="false" applyAlignment="false" applyProtection="false">
      <alignment vertical="center"/>
    </xf>
    <xf numFmtId="0" fontId="37" fillId="0" borderId="11" applyNumberFormat="false" applyFill="false" applyAlignment="false" applyProtection="false">
      <alignment vertical="center"/>
    </xf>
    <xf numFmtId="9" fontId="27" fillId="0" borderId="0" applyFont="false" applyFill="false" applyBorder="false" applyAlignment="false" applyProtection="false">
      <alignment vertical="center"/>
    </xf>
    <xf numFmtId="43" fontId="27" fillId="0" borderId="0" applyFont="false" applyFill="false" applyBorder="false" applyAlignment="false" applyProtection="false">
      <alignment vertical="center"/>
    </xf>
    <xf numFmtId="0" fontId="34" fillId="0" borderId="10" applyNumberFormat="false" applyFill="false" applyAlignment="false" applyProtection="false">
      <alignment vertical="center"/>
    </xf>
    <xf numFmtId="42" fontId="27" fillId="0" borderId="0" applyFont="false" applyFill="false" applyBorder="false" applyAlignment="false" applyProtection="false">
      <alignment vertical="center"/>
    </xf>
    <xf numFmtId="0" fontId="22" fillId="28" borderId="0" applyNumberFormat="false" applyBorder="false" applyAlignment="false" applyProtection="false">
      <alignment vertical="center"/>
    </xf>
    <xf numFmtId="0" fontId="40" fillId="0" borderId="0" applyNumberFormat="false" applyFill="false" applyBorder="false" applyAlignment="false" applyProtection="false">
      <alignment vertical="center"/>
    </xf>
    <xf numFmtId="0" fontId="24" fillId="25" borderId="0" applyNumberFormat="false" applyBorder="false" applyAlignment="false" applyProtection="false">
      <alignment vertical="center"/>
    </xf>
    <xf numFmtId="0" fontId="22" fillId="27" borderId="0" applyNumberFormat="false" applyBorder="false" applyAlignment="false" applyProtection="false">
      <alignment vertical="center"/>
    </xf>
    <xf numFmtId="0" fontId="38" fillId="0" borderId="10" applyNumberFormat="false" applyFill="false" applyAlignment="false" applyProtection="false">
      <alignment vertical="center"/>
    </xf>
    <xf numFmtId="0" fontId="35" fillId="0" borderId="0" applyNumberFormat="false" applyFill="false" applyBorder="false" applyAlignment="false" applyProtection="false">
      <alignment vertical="center"/>
    </xf>
    <xf numFmtId="0" fontId="24" fillId="29" borderId="0" applyNumberFormat="false" applyBorder="false" applyAlignment="false" applyProtection="false">
      <alignment vertical="center"/>
    </xf>
    <xf numFmtId="44" fontId="27" fillId="0" borderId="0" applyFont="false" applyFill="false" applyBorder="false" applyAlignment="false" applyProtection="false">
      <alignment vertical="center"/>
    </xf>
    <xf numFmtId="0" fontId="24" fillId="31" borderId="0" applyNumberFormat="false" applyBorder="false" applyAlignment="false" applyProtection="false">
      <alignment vertical="center"/>
    </xf>
    <xf numFmtId="0" fontId="32" fillId="9" borderId="8" applyNumberFormat="false" applyAlignment="false" applyProtection="false">
      <alignment vertical="center"/>
    </xf>
    <xf numFmtId="0" fontId="36" fillId="0" borderId="0" applyNumberFormat="false" applyFill="false" applyBorder="false" applyAlignment="false" applyProtection="false">
      <alignment vertical="center"/>
    </xf>
    <xf numFmtId="41" fontId="27" fillId="0" borderId="0" applyFont="false" applyFill="false" applyBorder="false" applyAlignment="false" applyProtection="false">
      <alignment vertical="center"/>
    </xf>
    <xf numFmtId="0" fontId="22" fillId="32" borderId="0" applyNumberFormat="false" applyBorder="false" applyAlignment="false" applyProtection="false">
      <alignment vertical="center"/>
    </xf>
    <xf numFmtId="0" fontId="24" fillId="20" borderId="0" applyNumberFormat="false" applyBorder="false" applyAlignment="false" applyProtection="false">
      <alignment vertical="center"/>
    </xf>
    <xf numFmtId="0" fontId="5" fillId="0" borderId="0">
      <alignment vertical="center"/>
    </xf>
    <xf numFmtId="0" fontId="22" fillId="11" borderId="0" applyNumberFormat="false" applyBorder="false" applyAlignment="false" applyProtection="false">
      <alignment vertical="center"/>
    </xf>
    <xf numFmtId="0" fontId="31" fillId="10" borderId="8" applyNumberFormat="false" applyAlignment="false" applyProtection="false">
      <alignment vertical="center"/>
    </xf>
    <xf numFmtId="0" fontId="30" fillId="9" borderId="7" applyNumberFormat="false" applyAlignment="false" applyProtection="false">
      <alignment vertical="center"/>
    </xf>
    <xf numFmtId="0" fontId="29" fillId="8" borderId="6" applyNumberFormat="false" applyAlignment="false" applyProtection="false">
      <alignment vertical="center"/>
    </xf>
    <xf numFmtId="0" fontId="28" fillId="0" borderId="5" applyNumberFormat="false" applyFill="false" applyAlignment="false" applyProtection="false">
      <alignment vertical="center"/>
    </xf>
    <xf numFmtId="0" fontId="22" fillId="19" borderId="0" applyNumberFormat="false" applyBorder="false" applyAlignment="false" applyProtection="false">
      <alignment vertical="center"/>
    </xf>
    <xf numFmtId="0" fontId="22" fillId="7" borderId="0" applyNumberFormat="false" applyBorder="false" applyAlignment="false" applyProtection="false">
      <alignment vertical="center"/>
    </xf>
    <xf numFmtId="0" fontId="27" fillId="6" borderId="4" applyNumberFormat="false" applyFont="false" applyAlignment="false" applyProtection="false">
      <alignment vertical="center"/>
    </xf>
    <xf numFmtId="0" fontId="26" fillId="0" borderId="0" applyNumberFormat="false" applyFill="false" applyBorder="false" applyAlignment="false" applyProtection="false">
      <alignment vertical="center"/>
    </xf>
    <xf numFmtId="0" fontId="33" fillId="14" borderId="0" applyNumberFormat="false" applyBorder="false" applyAlignment="false" applyProtection="false">
      <alignment vertical="center"/>
    </xf>
    <xf numFmtId="0" fontId="25" fillId="0" borderId="0" applyNumberFormat="false" applyFill="false" applyBorder="false" applyAlignment="false" applyProtection="false">
      <alignment vertical="center"/>
    </xf>
    <xf numFmtId="0" fontId="22" fillId="18" borderId="0" applyNumberFormat="false" applyBorder="false" applyAlignment="false" applyProtection="false">
      <alignment vertical="center"/>
    </xf>
    <xf numFmtId="0" fontId="39" fillId="23" borderId="0" applyNumberFormat="false" applyBorder="false" applyAlignment="false" applyProtection="false">
      <alignment vertical="center"/>
    </xf>
    <xf numFmtId="0" fontId="5" fillId="0" borderId="0">
      <alignment vertical="center" wrapText="true"/>
    </xf>
    <xf numFmtId="0" fontId="24" fillId="5" borderId="0" applyNumberFormat="false" applyBorder="false" applyAlignment="false" applyProtection="false">
      <alignment vertical="center"/>
    </xf>
    <xf numFmtId="0" fontId="5" fillId="0" borderId="0">
      <alignment vertical="center"/>
    </xf>
    <xf numFmtId="0" fontId="5" fillId="0" borderId="0">
      <alignment vertical="center"/>
    </xf>
    <xf numFmtId="0" fontId="23" fillId="4" borderId="0" applyNumberFormat="false" applyBorder="false" applyAlignment="false" applyProtection="false">
      <alignment vertical="center"/>
    </xf>
    <xf numFmtId="0" fontId="22" fillId="3" borderId="0" applyNumberFormat="false" applyBorder="false" applyAlignment="false" applyProtection="false">
      <alignment vertical="center"/>
    </xf>
    <xf numFmtId="0" fontId="24" fillId="16" borderId="0" applyNumberFormat="false" applyBorder="false" applyAlignment="false" applyProtection="false">
      <alignment vertical="center"/>
    </xf>
    <xf numFmtId="0" fontId="18" fillId="0" borderId="0">
      <alignment vertical="center"/>
    </xf>
    <xf numFmtId="0" fontId="22" fillId="2" borderId="0" applyNumberFormat="false" applyBorder="false" applyAlignment="false" applyProtection="false">
      <alignment vertical="center"/>
    </xf>
    <xf numFmtId="0" fontId="24" fillId="17" borderId="0" applyNumberFormat="false" applyBorder="false" applyAlignment="false" applyProtection="false">
      <alignment vertical="center"/>
    </xf>
    <xf numFmtId="0" fontId="22" fillId="30" borderId="0" applyNumberFormat="false" applyBorder="false" applyAlignment="false" applyProtection="false">
      <alignment vertical="center"/>
    </xf>
  </cellStyleXfs>
  <cellXfs count="84">
    <xf numFmtId="0" fontId="0" fillId="0" borderId="0" xfId="0">
      <alignment vertical="center"/>
    </xf>
    <xf numFmtId="0" fontId="1" fillId="0" borderId="0" xfId="0" applyFont="true" applyFill="true" applyAlignment="true">
      <alignment vertical="center"/>
    </xf>
    <xf numFmtId="0" fontId="1" fillId="0" borderId="0" xfId="0" applyFont="true" applyFill="true" applyAlignment="true"/>
    <xf numFmtId="0" fontId="2" fillId="0" borderId="0" xfId="0" applyFont="true" applyFill="true" applyAlignment="true">
      <alignment horizontal="center" vertical="center" wrapText="true"/>
    </xf>
    <xf numFmtId="0" fontId="3" fillId="0" borderId="0" xfId="0" applyFont="true" applyFill="true" applyAlignment="true">
      <alignment horizontal="right" vertical="center" wrapText="true"/>
    </xf>
    <xf numFmtId="0" fontId="3" fillId="0" borderId="1" xfId="0" applyNumberFormat="true" applyFont="true" applyFill="true" applyBorder="true" applyAlignment="true">
      <alignment horizontal="center" vertical="center" wrapText="true"/>
    </xf>
    <xf numFmtId="0" fontId="4" fillId="0" borderId="1" xfId="0" applyNumberFormat="true" applyFont="true" applyFill="true" applyBorder="true" applyAlignment="true">
      <alignment horizontal="center" vertical="center" wrapText="true"/>
    </xf>
    <xf numFmtId="0" fontId="4" fillId="0" borderId="2" xfId="0" applyNumberFormat="true" applyFont="true" applyFill="true" applyBorder="true" applyAlignment="true">
      <alignment horizontal="center" vertical="center" wrapText="true"/>
    </xf>
    <xf numFmtId="0" fontId="4" fillId="0" borderId="3" xfId="0" applyNumberFormat="true" applyFont="true" applyFill="true" applyBorder="true" applyAlignment="true">
      <alignment horizontal="center" vertical="center" wrapText="true"/>
    </xf>
    <xf numFmtId="180" fontId="5" fillId="0" borderId="1" xfId="0" applyNumberFormat="true" applyFont="true" applyFill="true" applyBorder="true" applyAlignment="true">
      <alignment vertical="center" wrapText="true"/>
    </xf>
    <xf numFmtId="0" fontId="6" fillId="0" borderId="0" xfId="0" applyFont="true" applyFill="true" applyAlignment="true">
      <alignment horizontal="justify" vertical="center" wrapText="true"/>
    </xf>
    <xf numFmtId="0" fontId="7" fillId="0" borderId="1" xfId="0" applyFont="true" applyFill="true" applyBorder="true" applyAlignment="true">
      <alignment vertical="center" wrapText="true"/>
    </xf>
    <xf numFmtId="0" fontId="8" fillId="0" borderId="0" xfId="0" applyFont="true" applyFill="true" applyAlignment="true">
      <alignment vertical="center"/>
    </xf>
    <xf numFmtId="0" fontId="9" fillId="0" borderId="0" xfId="0" applyFont="true" applyFill="true" applyBorder="true" applyAlignment="true">
      <alignment horizontal="left" vertical="center" wrapText="true"/>
    </xf>
    <xf numFmtId="0" fontId="6" fillId="0" borderId="0" xfId="0" applyFont="true" applyFill="true" applyBorder="true" applyAlignment="true">
      <alignment horizontal="right" vertical="center" wrapText="true"/>
    </xf>
    <xf numFmtId="0" fontId="10" fillId="0" borderId="1" xfId="0" applyFont="true" applyFill="true" applyBorder="true" applyAlignment="true">
      <alignment horizontal="center" vertical="center" wrapText="true"/>
    </xf>
    <xf numFmtId="0" fontId="6" fillId="0" borderId="1" xfId="0" applyFont="true" applyFill="true" applyBorder="true" applyAlignment="true">
      <alignment vertical="center" wrapText="true"/>
    </xf>
    <xf numFmtId="0" fontId="6" fillId="0" borderId="1" xfId="0" applyFont="true" applyFill="true" applyBorder="true" applyAlignment="true">
      <alignment horizontal="center" vertical="center" wrapText="true"/>
    </xf>
    <xf numFmtId="4" fontId="6" fillId="0" borderId="1" xfId="0" applyNumberFormat="true" applyFont="true" applyFill="true" applyBorder="true" applyAlignment="true">
      <alignment horizontal="right" vertical="center" wrapText="true"/>
    </xf>
    <xf numFmtId="0" fontId="6" fillId="0" borderId="0" xfId="0" applyFont="true" applyFill="true" applyBorder="true" applyAlignment="true">
      <alignment vertical="center" wrapText="true"/>
    </xf>
    <xf numFmtId="0" fontId="11" fillId="0" borderId="0" xfId="0" applyFont="true" applyFill="true" applyAlignment="true">
      <alignment vertical="center"/>
    </xf>
    <xf numFmtId="0" fontId="5" fillId="0" borderId="0" xfId="0" applyFont="true" applyFill="true" applyAlignment="true">
      <alignment vertical="center"/>
    </xf>
    <xf numFmtId="0" fontId="12" fillId="0" borderId="0" xfId="0" applyFont="true" applyFill="true" applyAlignment="true">
      <alignment horizontal="center" vertical="center"/>
    </xf>
    <xf numFmtId="0" fontId="13" fillId="0" borderId="0" xfId="0" applyFont="true" applyFill="true" applyAlignment="true">
      <alignment vertical="center"/>
    </xf>
    <xf numFmtId="0" fontId="13" fillId="0" borderId="0" xfId="0" applyFont="true" applyFill="true" applyAlignment="true">
      <alignment horizontal="right" vertical="center"/>
    </xf>
    <xf numFmtId="0" fontId="14" fillId="0" borderId="1" xfId="0" applyFont="true" applyFill="true" applyBorder="true" applyAlignment="true">
      <alignment horizontal="center" vertical="center" wrapText="true"/>
    </xf>
    <xf numFmtId="179" fontId="14" fillId="0" borderId="1" xfId="18" applyNumberFormat="true" applyFont="true" applyFill="true" applyBorder="true" applyAlignment="true">
      <alignment vertical="center" wrapText="true"/>
    </xf>
    <xf numFmtId="0" fontId="13" fillId="0" borderId="1" xfId="0" applyFont="true" applyFill="true" applyBorder="true" applyAlignment="true">
      <alignment vertical="center" wrapText="true"/>
    </xf>
    <xf numFmtId="179" fontId="13" fillId="0" borderId="1" xfId="18" applyNumberFormat="true" applyFont="true" applyFill="true" applyBorder="true" applyAlignment="true">
      <alignment horizontal="right" vertical="center" wrapText="true"/>
    </xf>
    <xf numFmtId="0" fontId="5" fillId="0" borderId="0" xfId="11" applyFont="true" applyFill="true" applyAlignment="true"/>
    <xf numFmtId="0" fontId="15" fillId="0" borderId="0" xfId="2" applyFont="true" applyFill="true">
      <alignment vertical="center" wrapText="true"/>
    </xf>
    <xf numFmtId="0" fontId="16" fillId="0" borderId="0" xfId="5" applyFont="true" applyFill="true">
      <alignment vertical="center" wrapText="true"/>
    </xf>
    <xf numFmtId="0" fontId="17" fillId="0" borderId="0" xfId="5" applyFont="true" applyFill="true">
      <alignment vertical="center" wrapText="true"/>
    </xf>
    <xf numFmtId="0" fontId="16" fillId="0" borderId="0" xfId="11" applyFont="true" applyAlignment="true"/>
    <xf numFmtId="0" fontId="5" fillId="0" borderId="0" xfId="2" applyFont="true" applyFill="true">
      <alignment vertical="center" wrapText="true"/>
    </xf>
    <xf numFmtId="178" fontId="5" fillId="0" borderId="0" xfId="2" applyNumberFormat="true" applyFont="true" applyFill="true" applyAlignment="true">
      <alignment horizontal="center" vertical="center" wrapText="true"/>
    </xf>
    <xf numFmtId="0" fontId="18" fillId="0" borderId="0" xfId="0" applyFont="true" applyFill="true" applyAlignment="true">
      <alignment vertical="center"/>
    </xf>
    <xf numFmtId="49" fontId="19" fillId="0" borderId="0" xfId="3" applyNumberFormat="true" applyFont="true" applyFill="true">
      <alignment vertical="center"/>
    </xf>
    <xf numFmtId="0" fontId="20" fillId="0" borderId="0" xfId="2" applyFont="true" applyFill="true" applyAlignment="true" applyProtection="true">
      <alignment horizontal="center" vertical="center"/>
    </xf>
    <xf numFmtId="31" fontId="21" fillId="0" borderId="0" xfId="51" applyNumberFormat="true" applyFont="true" applyFill="true" applyAlignment="true">
      <alignment horizontal="left" vertical="center"/>
    </xf>
    <xf numFmtId="178" fontId="21" fillId="0" borderId="0" xfId="51" applyNumberFormat="true" applyFont="true" applyFill="true" applyBorder="true" applyAlignment="true">
      <alignment horizontal="center" vertical="center"/>
    </xf>
    <xf numFmtId="0" fontId="10" fillId="0" borderId="1" xfId="2" applyFont="true" applyFill="true" applyBorder="true" applyAlignment="true" applyProtection="true">
      <alignment horizontal="center" vertical="center"/>
      <protection locked="false"/>
    </xf>
    <xf numFmtId="180" fontId="10" fillId="0" borderId="1" xfId="3" applyNumberFormat="true" applyFont="true" applyFill="true" applyBorder="true" applyAlignment="true">
      <alignment horizontal="center" vertical="center" wrapText="true"/>
    </xf>
    <xf numFmtId="0" fontId="21" fillId="0" borderId="1" xfId="5" applyFont="true" applyFill="true" applyBorder="true" applyAlignment="true" applyProtection="true">
      <alignment horizontal="center" vertical="center"/>
      <protection locked="false"/>
    </xf>
    <xf numFmtId="178" fontId="21" fillId="0" borderId="1" xfId="5" applyNumberFormat="true" applyFont="true" applyFill="true" applyBorder="true" applyAlignment="true">
      <alignment horizontal="center" vertical="center" wrapText="true"/>
    </xf>
    <xf numFmtId="0" fontId="10" fillId="0" borderId="1" xfId="49" applyFont="true" applyFill="true" applyBorder="true" applyAlignment="true" applyProtection="true">
      <alignment horizontal="center" vertical="center"/>
      <protection locked="false"/>
    </xf>
    <xf numFmtId="180" fontId="11" fillId="0" borderId="1" xfId="3" applyNumberFormat="true" applyFont="true" applyFill="true" applyBorder="true" applyAlignment="true">
      <alignment horizontal="right" vertical="center"/>
    </xf>
    <xf numFmtId="0" fontId="5" fillId="0" borderId="1" xfId="49" applyFont="true" applyFill="true" applyBorder="true" applyAlignment="true" applyProtection="true">
      <alignment horizontal="left" vertical="center"/>
      <protection locked="false"/>
    </xf>
    <xf numFmtId="180" fontId="5" fillId="0" borderId="1" xfId="51" applyNumberFormat="true" applyFont="true" applyFill="true" applyBorder="true" applyAlignment="true">
      <alignment horizontal="right" vertical="center"/>
    </xf>
    <xf numFmtId="0" fontId="5" fillId="0" borderId="1" xfId="49" applyFont="true" applyFill="true" applyBorder="true">
      <alignment vertical="center" wrapText="true"/>
    </xf>
    <xf numFmtId="3" fontId="5" fillId="0" borderId="1" xfId="49" applyNumberFormat="true" applyFont="true" applyFill="true" applyBorder="true" applyAlignment="true" applyProtection="true">
      <alignment vertical="center"/>
    </xf>
    <xf numFmtId="0" fontId="5" fillId="0" borderId="1" xfId="5" applyFont="true" applyFill="true" applyBorder="true">
      <alignment vertical="center" wrapText="true"/>
    </xf>
    <xf numFmtId="57" fontId="5" fillId="0" borderId="1" xfId="5" applyNumberFormat="true" applyFont="true" applyFill="true" applyBorder="true">
      <alignment vertical="center" wrapText="true"/>
    </xf>
    <xf numFmtId="180" fontId="5" fillId="0" borderId="1" xfId="5" applyNumberFormat="true" applyFont="true" applyFill="true" applyBorder="true" applyAlignment="true">
      <alignment horizontal="right" vertical="center"/>
    </xf>
    <xf numFmtId="0" fontId="5" fillId="0" borderId="1" xfId="5" applyFont="true" applyFill="true" applyBorder="true" applyAlignment="true" applyProtection="true">
      <alignment horizontal="left" vertical="center"/>
      <protection locked="false"/>
    </xf>
    <xf numFmtId="3" fontId="5" fillId="0" borderId="1" xfId="5" applyNumberFormat="true" applyFont="true" applyFill="true" applyBorder="true" applyAlignment="true" applyProtection="true">
      <alignment vertical="center"/>
    </xf>
    <xf numFmtId="0" fontId="5" fillId="0" borderId="1" xfId="5" applyFont="true" applyFill="true" applyBorder="true" applyAlignment="true">
      <alignment horizontal="left" vertical="center" wrapText="true"/>
    </xf>
    <xf numFmtId="0" fontId="10" fillId="0" borderId="1" xfId="5" applyFont="true" applyFill="true" applyBorder="true" applyAlignment="true" applyProtection="true">
      <alignment horizontal="center" vertical="center"/>
      <protection locked="false"/>
    </xf>
    <xf numFmtId="180" fontId="5" fillId="0" borderId="1" xfId="3" applyNumberFormat="true" applyFont="true" applyFill="true" applyBorder="true" applyAlignment="true">
      <alignment horizontal="right" vertical="center"/>
    </xf>
    <xf numFmtId="3" fontId="5" fillId="0" borderId="1" xfId="49" applyNumberFormat="true" applyFont="true" applyFill="true" applyBorder="true" applyAlignment="true" applyProtection="true">
      <alignment horizontal="left" vertical="center" indent="2"/>
    </xf>
    <xf numFmtId="0" fontId="5" fillId="0" borderId="0" xfId="2" applyFont="true" applyFill="true" applyAlignment="true">
      <alignment horizontal="left" vertical="center" wrapText="true"/>
    </xf>
    <xf numFmtId="0" fontId="21" fillId="0" borderId="0" xfId="2" applyFont="true" applyFill="true" applyAlignment="true" applyProtection="true">
      <alignment vertical="center"/>
      <protection locked="false"/>
    </xf>
    <xf numFmtId="178" fontId="21" fillId="0" borderId="0" xfId="2" applyNumberFormat="true" applyFont="true" applyFill="true" applyAlignment="true">
      <alignment horizontal="center" vertical="center" wrapText="true"/>
    </xf>
    <xf numFmtId="0" fontId="21" fillId="0" borderId="0" xfId="2" applyFont="true" applyFill="true">
      <alignment vertical="center" wrapText="true"/>
    </xf>
    <xf numFmtId="176" fontId="5" fillId="0" borderId="0" xfId="3" applyNumberFormat="true" applyFont="true" applyFill="true" applyBorder="true" applyAlignment="true">
      <alignment horizontal="center"/>
    </xf>
    <xf numFmtId="0" fontId="10" fillId="0" borderId="1" xfId="5" applyFont="true" applyFill="true" applyBorder="true" applyAlignment="true" applyProtection="true">
      <alignment horizontal="center" vertical="center" wrapText="true"/>
      <protection locked="false"/>
    </xf>
    <xf numFmtId="180" fontId="21" fillId="0" borderId="1" xfId="3" applyNumberFormat="true" applyFont="true" applyFill="true" applyBorder="true" applyAlignment="true">
      <alignment horizontal="center" vertical="center" wrapText="true"/>
    </xf>
    <xf numFmtId="180" fontId="11" fillId="0" borderId="1" xfId="51" applyNumberFormat="true" applyFont="true" applyFill="true" applyBorder="true" applyAlignment="true">
      <alignment horizontal="right" vertical="center"/>
    </xf>
    <xf numFmtId="0" fontId="5" fillId="0" borderId="1" xfId="5" applyFont="true" applyFill="true" applyBorder="true" applyAlignment="true" applyProtection="true">
      <alignment vertical="center"/>
      <protection locked="false"/>
    </xf>
    <xf numFmtId="0" fontId="5" fillId="0" borderId="1" xfId="5" applyFont="true" applyFill="true" applyBorder="true" applyAlignment="true" applyProtection="true">
      <alignment horizontal="left" vertical="center" indent="1"/>
      <protection locked="false"/>
    </xf>
    <xf numFmtId="0" fontId="5" fillId="0" borderId="1" xfId="5" applyFont="true" applyFill="true" applyBorder="true" applyAlignment="true" applyProtection="true">
      <alignment horizontal="left" vertical="center" wrapText="true"/>
      <protection locked="false"/>
    </xf>
    <xf numFmtId="177" fontId="5" fillId="0" borderId="1" xfId="0" applyNumberFormat="true" applyFont="true" applyFill="true" applyBorder="true" applyAlignment="true">
      <alignment horizontal="left" vertical="center" indent="1"/>
    </xf>
    <xf numFmtId="0" fontId="5" fillId="0" borderId="1" xfId="5" applyFont="true" applyFill="true" applyBorder="true" applyAlignment="true">
      <alignment vertical="center" wrapText="true"/>
    </xf>
    <xf numFmtId="0" fontId="5" fillId="0" borderId="1" xfId="5" applyFont="true" applyFill="true" applyBorder="true" applyAlignment="true">
      <alignment horizontal="left" vertical="center" wrapText="true" indent="1"/>
    </xf>
    <xf numFmtId="180" fontId="5" fillId="0" borderId="1" xfId="2" applyNumberFormat="true" applyFont="true" applyFill="true" applyBorder="true" applyAlignment="true" applyProtection="true">
      <alignment horizontal="left" vertical="center"/>
      <protection locked="false"/>
    </xf>
    <xf numFmtId="180" fontId="5" fillId="0" borderId="1" xfId="52" applyNumberFormat="true" applyFont="true" applyFill="true" applyBorder="true" applyAlignment="true">
      <alignment horizontal="left" vertical="center" indent="1"/>
    </xf>
    <xf numFmtId="180" fontId="5" fillId="0" borderId="1" xfId="52" applyNumberFormat="true" applyFont="true" applyFill="true" applyBorder="true" applyAlignment="true">
      <alignment vertical="center"/>
    </xf>
    <xf numFmtId="180" fontId="5" fillId="0" borderId="1" xfId="5" applyNumberFormat="true" applyFont="true" applyFill="true" applyBorder="true">
      <alignment vertical="center" wrapText="true"/>
    </xf>
    <xf numFmtId="0" fontId="5" fillId="0" borderId="1" xfId="52" applyFont="true" applyFill="true" applyBorder="true" applyAlignment="true">
      <alignment horizontal="left" vertical="center"/>
    </xf>
    <xf numFmtId="0" fontId="5" fillId="0" borderId="1" xfId="52" applyFont="true" applyFill="true" applyBorder="true" applyAlignment="true">
      <alignment horizontal="left" indent="2"/>
    </xf>
    <xf numFmtId="0" fontId="5" fillId="0" borderId="0" xfId="5" applyFont="true" applyFill="true">
      <alignment vertical="center" wrapText="true"/>
    </xf>
    <xf numFmtId="0" fontId="10" fillId="0" borderId="0" xfId="2" applyFont="true" applyFill="true">
      <alignment vertical="center" wrapText="true"/>
    </xf>
    <xf numFmtId="0" fontId="10" fillId="0" borderId="0" xfId="5" applyFont="true" applyFill="true">
      <alignment vertical="center" wrapText="true"/>
    </xf>
    <xf numFmtId="180" fontId="5" fillId="0" borderId="0" xfId="11" applyNumberFormat="true" applyFont="true" applyFill="true" applyAlignment="true"/>
  </cellXfs>
  <cellStyles count="60">
    <cellStyle name="常规" xfId="0" builtinId="0"/>
    <cellStyle name="常规_2008年预算草案表_附件：预算调整方案（上省人大审议表格）_附件2：2015年海南省财政预算调整草案05192" xfId="1"/>
    <cellStyle name="常规_政府性基金（1-14）_基金预算表（1-18）" xfId="2"/>
    <cellStyle name="常规_2009年政府预算表1-4" xfId="3"/>
    <cellStyle name="常规_全省与省本级执行及预算表（最后稿0121 2" xfId="4"/>
    <cellStyle name="常规_政府性基金（1-14）" xfId="5"/>
    <cellStyle name="40% - 强调文字颜色 6" xfId="6" builtinId="51"/>
    <cellStyle name="20% - 强调文字颜色 6" xfId="7" builtinId="50"/>
    <cellStyle name="强调文字颜色 6" xfId="8" builtinId="49"/>
    <cellStyle name="40% - 强调文字颜色 5" xfId="9" builtinId="47"/>
    <cellStyle name="20% - 强调文字颜色 5" xfId="10" builtinId="46"/>
    <cellStyle name="常规 10" xfId="11"/>
    <cellStyle name="强调文字颜色 5" xfId="12" builtinId="45"/>
    <cellStyle name="40% - 强调文字颜色 4" xfId="13" builtinId="43"/>
    <cellStyle name="标题 3" xfId="14" builtinId="18"/>
    <cellStyle name="解释性文本" xfId="15" builtinId="53"/>
    <cellStyle name="汇总" xfId="16" builtinId="25"/>
    <cellStyle name="百分比" xfId="17" builtinId="5"/>
    <cellStyle name="千位分隔" xfId="18" builtinId="3"/>
    <cellStyle name="标题 2" xfId="19" builtinId="17"/>
    <cellStyle name="货币[0]" xfId="20" builtinId="7"/>
    <cellStyle name="60% - 强调文字颜色 4" xfId="21" builtinId="44"/>
    <cellStyle name="警告文本" xfId="22" builtinId="11"/>
    <cellStyle name="20% - 强调文字颜色 2" xfId="23" builtinId="34"/>
    <cellStyle name="60% - 强调文字颜色 5" xfId="24" builtinId="48"/>
    <cellStyle name="标题 1" xfId="25" builtinId="16"/>
    <cellStyle name="超链接" xfId="26" builtinId="8"/>
    <cellStyle name="20% - 强调文字颜色 3" xfId="27" builtinId="38"/>
    <cellStyle name="货币" xfId="28" builtinId="4"/>
    <cellStyle name="20% - 强调文字颜色 4" xfId="29" builtinId="42"/>
    <cellStyle name="计算" xfId="30" builtinId="22"/>
    <cellStyle name="已访问的超链接" xfId="31" builtinId="9"/>
    <cellStyle name="千位分隔[0]" xfId="32" builtinId="6"/>
    <cellStyle name="强调文字颜色 4" xfId="33" builtinId="41"/>
    <cellStyle name="40% - 强调文字颜色 3" xfId="34" builtinId="39"/>
    <cellStyle name="常规_附件二之三" xfId="35"/>
    <cellStyle name="60% - 强调文字颜色 6" xfId="36" builtinId="52"/>
    <cellStyle name="输入" xfId="37" builtinId="20"/>
    <cellStyle name="输出" xfId="38" builtinId="21"/>
    <cellStyle name="检查单元格" xfId="39" builtinId="23"/>
    <cellStyle name="链接单元格" xfId="40" builtinId="24"/>
    <cellStyle name="60% - 强调文字颜色 1" xfId="41" builtinId="32"/>
    <cellStyle name="60% - 强调文字颜色 3" xfId="42" builtinId="40"/>
    <cellStyle name="注释" xfId="43" builtinId="10"/>
    <cellStyle name="标题" xfId="44" builtinId="15"/>
    <cellStyle name="好" xfId="45" builtinId="26"/>
    <cellStyle name="标题 4" xfId="46" builtinId="19"/>
    <cellStyle name="强调文字颜色 1" xfId="47" builtinId="29"/>
    <cellStyle name="适中" xfId="48" builtinId="28"/>
    <cellStyle name="常规_政府性基金（1-14）_基金预算表)" xfId="49"/>
    <cellStyle name="20% - 强调文字颜色 1" xfId="50" builtinId="30"/>
    <cellStyle name="常规_2006年全省基金完成情况表1" xfId="51"/>
    <cellStyle name="常规_2015年政府性基金编制（总表）" xfId="52"/>
    <cellStyle name="差" xfId="53" builtinId="27"/>
    <cellStyle name="强调文字颜色 2" xfId="54" builtinId="33"/>
    <cellStyle name="40% - 强调文字颜色 1" xfId="55" builtinId="31"/>
    <cellStyle name="常规 2" xfId="56"/>
    <cellStyle name="60% - 强调文字颜色 2" xfId="57" builtinId="36"/>
    <cellStyle name="40% - 强调文字颜色 2" xfId="58" builtinId="35"/>
    <cellStyle name="强调文字颜色 3" xfId="59" builtinId="37"/>
  </cellStyles>
  <tableStyles count="0" defaultTableStyle="TableStyleMedium2" defaultPivotStyle="PivotStyleLight16"/>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externalLink" Target="externalLinks/externalLink5.xml"/><Relationship Id="rId8" Type="http://schemas.openxmlformats.org/officeDocument/2006/relationships/externalLink" Target="externalLinks/externalLink4.xml"/><Relationship Id="rId7" Type="http://schemas.openxmlformats.org/officeDocument/2006/relationships/externalLink" Target="externalLinks/externalLink3.xml"/><Relationship Id="rId6" Type="http://schemas.openxmlformats.org/officeDocument/2006/relationships/externalLink" Target="externalLinks/externalLink2.xml"/><Relationship Id="rId5" Type="http://schemas.openxmlformats.org/officeDocument/2006/relationships/externalLink" Target="externalLinks/externalLink1.xml"/><Relationship Id="rId4" Type="http://schemas.openxmlformats.org/officeDocument/2006/relationships/worksheet" Target="worksheets/sheet4.xml"/><Relationship Id="rId3" Type="http://schemas.openxmlformats.org/officeDocument/2006/relationships/worksheet" Target="worksheets/sheet3.xml"/><Relationship Id="rId27" Type="http://schemas.openxmlformats.org/officeDocument/2006/relationships/sharedStrings" Target="sharedStrings.xml"/><Relationship Id="rId26" Type="http://schemas.openxmlformats.org/officeDocument/2006/relationships/styles" Target="styles.xml"/><Relationship Id="rId25" Type="http://schemas.openxmlformats.org/officeDocument/2006/relationships/theme" Target="theme/theme1.xml"/><Relationship Id="rId24" Type="http://schemas.openxmlformats.org/officeDocument/2006/relationships/externalLink" Target="externalLinks/externalLink20.xml"/><Relationship Id="rId23" Type="http://schemas.openxmlformats.org/officeDocument/2006/relationships/externalLink" Target="externalLinks/externalLink19.xml"/><Relationship Id="rId22" Type="http://schemas.openxmlformats.org/officeDocument/2006/relationships/externalLink" Target="externalLinks/externalLink18.xml"/><Relationship Id="rId21" Type="http://schemas.openxmlformats.org/officeDocument/2006/relationships/externalLink" Target="externalLinks/externalLink17.xml"/><Relationship Id="rId20" Type="http://schemas.openxmlformats.org/officeDocument/2006/relationships/externalLink" Target="externalLinks/externalLink16.xml"/><Relationship Id="rId2" Type="http://schemas.openxmlformats.org/officeDocument/2006/relationships/worksheet" Target="worksheets/sheet2.xml"/><Relationship Id="rId19" Type="http://schemas.openxmlformats.org/officeDocument/2006/relationships/externalLink" Target="externalLinks/externalLink15.xml"/><Relationship Id="rId18" Type="http://schemas.openxmlformats.org/officeDocument/2006/relationships/externalLink" Target="externalLinks/externalLink14.xml"/><Relationship Id="rId17" Type="http://schemas.openxmlformats.org/officeDocument/2006/relationships/externalLink" Target="externalLinks/externalLink13.xml"/><Relationship Id="rId16" Type="http://schemas.openxmlformats.org/officeDocument/2006/relationships/externalLink" Target="externalLinks/externalLink12.xml"/><Relationship Id="rId15" Type="http://schemas.openxmlformats.org/officeDocument/2006/relationships/externalLink" Target="externalLinks/externalLink11.xml"/><Relationship Id="rId14" Type="http://schemas.openxmlformats.org/officeDocument/2006/relationships/externalLink" Target="externalLinks/externalLink10.xml"/><Relationship Id="rId13" Type="http://schemas.openxmlformats.org/officeDocument/2006/relationships/externalLink" Target="externalLinks/externalLink9.xml"/><Relationship Id="rId12" Type="http://schemas.openxmlformats.org/officeDocument/2006/relationships/externalLink" Target="externalLinks/externalLink8.xml"/><Relationship Id="rId11" Type="http://schemas.openxmlformats.org/officeDocument/2006/relationships/externalLink" Target="externalLinks/externalLink7.xml"/><Relationship Id="rId10" Type="http://schemas.openxmlformats.org/officeDocument/2006/relationships/externalLink" Target="externalLinks/externalLink6.xml"/><Relationship Id="rId1" Type="http://schemas.openxmlformats.org/officeDocument/2006/relationships/worksheet" Target="worksheets/sheet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ome/uos/Desktop/&#28023;&#25919;&#36890;///home/uos/Desktop//./././//data/home/uos/2023&#19979;&#21322;&#24180;/20231221&#38480;&#39069;&#20998;&#37197;2024&#31532;&#19968;&#25209;/F:/home/uos/&#34013;&#20449;/&#22269;&#21150;2-&#27719;&#24635; (6.17)-&#26368;&#32456;.xlsx"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home/uos/Desktop/&#28023;&#25919;&#36890;///home/uos/Desktop//./././//data/home/uos/2024/20240422&#31532;&#20108;&#25209;&#20538;&#21048;&#39069;&#24230;&#20998;&#37197;&#34920;/&#39069;&#24230;&#27979;&#31639;/C:/home/zhangjb/&#26700;&#38754;/&#24352;&#36745;/DBSERVER/&#39044;&#31639;&#21496;/&#20849;&#20139;&#25968;&#25454;/&#21382;&#24180;&#20915;&#31639;/1996&#24180;/1996&#24180;&#30465;&#25253;&#20915;&#31639;/2021&#28246;&#21271;&#30465;.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home/uos/Desktop/&#28023;&#25919;&#36890;///home/uos/Desktop//./././//data/home/uos/2024/20240422&#31532;&#20108;&#25209;&#20538;&#21048;&#39069;&#24230;&#20998;&#37197;&#34920;/&#39069;&#24230;&#27979;&#31639;/C:/home/zhangjb/&#26700;&#38754;/&#24352;&#36745;/Z:/bugdet-server/&#20307;&#21046;&#31649;&#29702;&#22788;/02&#19968;&#33324;&#36716;&#31227;&#25903;&#20184;/2014&#24180;&#22343;&#34913;&#24615;&#36716;&#31227;&#25903;&#20184;/02-&#21021;&#27493;&#32467;&#26524;/0421/&#24635;&#34920;-&#21152;&#35268;&#27169;&#21152;&#25903;&#20986;.xlsx"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home/uos/Desktop/&#28023;&#25919;&#36890;///home/uos/Desktop//./././//data/home/uos/2024/20240422&#31532;&#20108;&#25209;&#20538;&#21048;&#39069;&#24230;&#20998;&#37197;&#34920;/&#39069;&#24230;&#27979;&#31639;/C:/home/zhangjb/&#26700;&#38754;/&#24352;&#36745;/A:/WINDOWS.000/Desktop/&#25105;&#30340;&#20844;&#25991;&#21253;/&#36213;&#21746;&#36132;&#25991;&#20214;&#22841;/&#25253;&#34920;.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home/uos/Desktop/&#28023;&#25919;&#36890;///home/uos/Desktop//./././//data/home/uos/2024/20240422&#31532;&#20108;&#25209;&#20538;&#21048;&#39069;&#24230;&#20998;&#37197;&#34920;/&#39069;&#24230;&#27979;&#31639;/C:/home/hemu/&#19979;&#36733;/&#25968;&#25454;&#31561;&#24120;&#29992;/hm-&#32769;&#26700;&#38754;/F:/Documents and Settings/Administrator/Application Data/Microsoft/Excel/&#19977;&#26041;&#23545;&#36134;&#21333; (version 1).xlsb"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home/uos/Desktop/&#28023;&#25919;&#36890;//home/uos/Desktop//Users/lenovo/Desktop/./././/home/uos/Desktop/data/home/uos/F&#30424;/&#39044;&#31639;&#32534;&#21046;&#21644;&#30003;&#25253;/2022&#24180;&#39044;&#31639;&#35843;&#25972;/428&#20116;&#31295;/data/home/uos/F&#30424;/&#39044;&#31639;&#32534;&#21046;&#21644;&#30003;&#25253;/2021&#24180;&#39044;&#31639;&#35843;&#25972;/2021&#24180;&#25552;&#21069;&#25209;&#22320;&#20538;&#39044;&#31639;&#35843;&#25972;/2021&#24180;5&#26376;20&#26085;&#27491;&#24335;&#20195;&#30465;&#25919;&#24220;&#36215;&#33609;&#25253;&#20154;&#22823;/Zqh003/d/&#35774;&#22791;/&#21407;&#22987;/814/13 &#38081;&#36335;&#37197;&#20214;.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home/uos/Desktop/&#28023;&#25919;&#36890;//home/uos/Desktop//Users/lenovo/Desktop/./././/home/uos/Desktop/data/home/uos/F&#30424;/&#39044;&#31639;&#32534;&#21046;&#21644;&#30003;&#25253;/2022&#24180;&#39044;&#31639;&#35843;&#25972;/428&#20116;&#31295;/data/home/uos/F&#30424;/&#39044;&#31639;&#32534;&#21046;&#21644;&#30003;&#25253;/2021&#24180;&#39044;&#31639;&#35843;&#25972;/2021&#24180;&#25552;&#21069;&#25209;&#22320;&#20538;&#39044;&#31639;&#35843;&#25972;/2021&#24180;5&#26376;20&#26085;&#27491;&#24335;&#20195;&#30465;&#25919;&#24220;&#36215;&#33609;&#25253;&#20154;&#22823;/Zqh003/d/&#35774;&#22791;/&#21407;&#22987;/814/20 &#36816;&#36755;&#20844;&#21496;.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home/uos/Desktop/&#28023;&#25919;&#36890;///home/uos/Desktop//./././//home/uos/Desktop/data/home/uos/F&#30424;/&#39044;&#31639;&#32534;&#21046;&#21644;&#30003;&#25253;/2022&#24180;&#39044;&#31639;&#35843;&#25972;/428&#20116;&#31295;/data/home/uos/F&#30424;/&#39044;&#31639;&#32534;&#21046;&#21644;&#30003;&#25253;/2021&#24180;&#39044;&#31639;&#35843;&#25972;/2021&#24180;&#25552;&#21069;&#25209;&#22320;&#20538;&#39044;&#31639;&#35843;&#25972;/2021&#24180;5&#26376;20&#26085;&#27491;&#24335;&#20195;&#30465;&#25919;&#24220;&#36215;&#33609;&#25253;&#20154;&#22823;/L:/&#20892;&#21475;&#24037;&#20316;&#29256;.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home/uos/Desktop/&#28023;&#25919;&#36890;///home/uos/Desktop//./././//home/uos/Desktop/home/uos/Desktop/C:/home/zhangjb/&#26700;&#38754;/&#24352;&#36745;/bugdet-server/&#22320;&#26041;&#22788;/05&#22320;&#26041;&#20915;&#31639;/&#20004;&#32423;&#32467;&#31639;/2014&#24180;&#32467;&#31639;/&#20004;&#32423;&#32467;&#31639;&#19982;&#22320;&#26041;&#23545;&#36134;/&#31532;&#19977;&#27425;&#23545;&#36134;/2014&#24180;&#23545;&#36134;&#21333;(20150408&#65289;-&#31532;&#19977;&#27425;&#23545;&#36134;.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data/home/uos/&#39044;&#31639;&#22788;/21.&#39044;&#31639;&#32534;&#21046;/2024&#24180;&#39044;&#31639;&#32534;&#21046;/&#34945;&#24449;/&#31038;&#20445;&#22788;/&#27491;&#24335;&#25253;&#20986;20231215/home/uos/Desktop/home/uos/Desktop/&#32769;&#30005;&#33041;/&#32769;&#30005;&#33041;/10.22&#26085;&#26700;&#38754;/&#26032;&#24314;&#25991;&#20214;&#22841; (4)/2021&#24180;&#22269;&#36164;&#39044;&#31639;&#32456;&#29256;&#26448;&#26009;/Zqh003/d/&#35774;&#22791;/&#21407;&#22987;/814/13 &#38081;&#36335;&#37197;&#20214;.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data/home/uos/&#39044;&#31639;&#22788;/21.&#39044;&#31639;&#32534;&#21046;/2024&#24180;&#39044;&#31639;&#32534;&#21046;/&#34945;&#24449;/&#31038;&#20445;&#22788;/&#27491;&#24335;&#25253;&#20986;20231215/home/uos/Desktop/home/uos/Desktop/&#32769;&#30005;&#33041;/&#32769;&#30005;&#33041;/10.22&#26085;&#26700;&#38754;/&#26032;&#24314;&#25991;&#20214;&#22841; (4)/2021&#24180;&#22269;&#36164;&#39044;&#31639;&#32456;&#29256;&#26448;&#26009;/Zqh003/d/&#35774;&#22791;/&#21407;&#22987;/814/20 &#36816;&#36755;&#20844;&#21496;.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ome/uos/Desktop/&#28023;&#25919;&#36890;///home/uos/Desktop//./././//data/home/uos/2023&#19979;&#21322;&#24180;/20231221&#38480;&#39069;&#20998;&#37197;2024&#31532;&#19968;&#25209;/F:/data/home/uos/&#39044;&#31639;&#22788;/&#34945;&#24449;&#39044;&#31639;&#22788;&#24037;&#20316;&#25991;&#26723;/2022&#24180;/6.&#27963;&#39029;&#22841;/2023&#24180;&#27963;&#39029;&#22841;/2023.4.6/&#27963;&#39029;&#22841;2023.3.31/&#31532;&#19968;&#37096;&#20998;.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data/home/uos/F&#30424;/&#39044;&#31639;&#32534;&#21046;&#21644;&#30003;&#25253;/2022&#24180;&#39044;&#31639;&#32534;&#21046;/2022&#24180;&#39044;&#31639;&#32534;&#21046;&#20108;&#19978;&#26356;&#26032;/L:/&#20892;&#21475;&#24037;&#20316;&#29256;.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ome/uos/Desktop/&#28023;&#25919;&#36890;///home/uos/Desktop//./././//data/home/uos/2023&#19979;&#21322;&#24180;/20231221&#38480;&#39069;&#20998;&#37197;2024&#31532;&#19968;&#25209;/F:/home/uos/Desktop/&#31532;&#20108;&#37096;&#20998;1.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ome/uos/Desktop/&#28023;&#25919;&#36890;///home/uos/Desktop//./././//data/home/uos/2023&#19979;&#21322;&#24180;/20231221&#38480;&#39069;&#20998;&#37197;2024&#31532;&#19968;&#25209;/home/uos/Desktop/home/uos/Desktop/F:/home/uos/Desktop/&#39759;&#38543;/#&#20538;&#21153;&#39118;&#38505;/Zqh003/d/&#35774;&#22791;/&#21407;&#22987;/814/20 &#36816;&#36755;&#20844;&#21496;.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home/uos/Desktop/&#28023;&#25919;&#36890;///home/uos/Desktop//./././//data/home/uos/2024/20240422&#31532;&#20108;&#25209;&#20538;&#21048;&#39069;&#24230;&#20998;&#37197;&#34920;/&#39069;&#24230;&#27979;&#31639;/C:/home/zhangjb/&#26700;&#38754;/&#24352;&#36745;/K:/Documents and Settings/User/&#26700;&#38754;/&#35838;&#39064;/&#21382;&#24180;&#22269;&#23478;&#20915;&#31639;/1993-2002&#24180;&#22269;&#23478;&#25910;&#20837;&#27604;&#36739;&#34920;.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home/uos/Desktop/&#28023;&#25919;&#36890;///home/uos/Desktop//./././//data/home/uos/2024/20240422&#31532;&#20108;&#25209;&#20538;&#21048;&#39069;&#24230;&#20998;&#37197;&#34920;/&#39069;&#24230;&#27979;&#31639;/C:/home/zhangjb/&#26700;&#38754;/&#24352;&#36745;/&#22320;&#26041;&#22788;&#20027;&#26426;/&#22320;&#26041;&#22788;&#20027;&#26426;/Documents and Settings/User/&#26700;&#38754;/&#35838;&#39064;/&#21382;&#24180;&#22269;&#23478;&#20915;&#31639;/1993-2002&#24180;&#22269;&#23478;&#25910;&#20837;&#27604;&#36739;&#34920;.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home/uos/Desktop/&#28023;&#25919;&#36890;///home/uos/Desktop//./././//data/home/uos/2024/20240422&#31532;&#20108;&#25209;&#20538;&#21048;&#39069;&#24230;&#20998;&#37197;&#34920;/&#39069;&#24230;&#27979;&#31639;/C:/home/zhangjb/&#26700;&#38754;/&#24352;&#36745;/K:/Documents and Settings/User/&#26700;&#38754;/&#35838;&#39064;/&#26032;&#24314;&#25991;&#20214;&#22841;/&#35838;&#39064;&#34920;.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home/uos/Desktop/&#28023;&#25919;&#36890;///home/uos/Desktop//./././//data/home/uos/2024/20240422&#31532;&#20108;&#25209;&#20538;&#21048;&#39069;&#24230;&#20998;&#37197;&#34920;/&#39069;&#24230;&#27979;&#31639;/C:/home/zhangjb/&#26700;&#38754;/&#24352;&#36745;/&#22320;&#26041;&#22788;&#20027;&#26426;/&#22320;&#26041;&#22788;&#20027;&#26426;/Documents and Settings/User/&#26700;&#38754;/&#35838;&#39064;/&#26032;&#24314;&#25991;&#20214;&#22841;/&#35838;&#39064;&#34920;.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home/uos/Desktop/&#28023;&#25919;&#36890;///home/uos/Desktop//./././//data/home/uos/2024/20240422&#31532;&#20108;&#25209;&#20538;&#21048;&#39069;&#24230;&#20998;&#37197;&#34920;/&#39069;&#24230;&#27979;&#31639;/C:/home/zhangjb/&#26700;&#38754;/&#24352;&#36745;/F:/Documents and Settings/Administrator/Application Data/Microsoft/Excel/&#19977;&#26041;&#23545;&#36134;&#21333; (version 1).xlsb"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附件1"/>
      <sheetName val="1-1"/>
      <sheetName val="1-2"/>
      <sheetName val="1-3"/>
      <sheetName val="1-4"/>
      <sheetName val="1-5"/>
      <sheetName val="1-6"/>
      <sheetName val="1-7"/>
      <sheetName val="1-8"/>
      <sheetName val="1-9"/>
      <sheetName val="附件2"/>
      <sheetName val="2-1"/>
      <sheetName val="2-2"/>
      <sheetName val="2-3"/>
      <sheetName val="2-4"/>
      <sheetName val="2-5"/>
      <sheetName val="2-6"/>
      <sheetName val="2-7"/>
      <sheetName val="2-8"/>
      <sheetName val="2-9"/>
      <sheetName val="附件3"/>
      <sheetName val="平台类"/>
      <sheetName val="非平台类"/>
      <sheetName val="中小金融机构"/>
      <sheetName val="调用数据项【请勿删除】"/>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Set>
  </externalBook>
</externalLink>
</file>

<file path=xl/externalLinks/externalLink10.xml><?xml version="1.0" encoding="utf-8"?>
<externalLink xmlns="http://schemas.openxmlformats.org/spreadsheetml/2006/main">
  <externalBook xmlns:r="http://schemas.openxmlformats.org/officeDocument/2006/relationships" r:id="rId1">
    <sheetNames>
      <sheetName val="Define"/>
      <sheetName val="C01-1"/>
      <sheetName val="C01-2"/>
      <sheetName val="C10"/>
      <sheetName val="C11"/>
      <sheetName val="C12"/>
      <sheetName val="C13"/>
      <sheetName val="C14"/>
      <sheetName val="C15"/>
      <sheetName val="C14-2"/>
      <sheetName val="C16"/>
      <sheetName val="C17"/>
      <sheetName val="C02"/>
      <sheetName val="C03"/>
      <sheetName val="C04-1"/>
      <sheetName val="C04-2"/>
      <sheetName val="C05-1"/>
      <sheetName val="C05-2"/>
      <sheetName val="C06"/>
      <sheetName val="C07"/>
      <sheetName val="C08"/>
      <sheetName val="C09"/>
      <sheetName val="XL4Poppy"/>
      <sheetName val="_x005f_x0000__x005f_x0000__x005f_x0000__x005f_x0000__x0"/>
      <sheetName val="KKKKKKKK"/>
      <sheetName val="G.1R-Shou COP Gf"/>
      <sheetName val="P1012001"/>
      <sheetName val="国家"/>
      <sheetName val="_x005f_x005f_x005f_x0000__x005f_x005f_x005f_x0000__x005"/>
      <sheetName val="分县数据"/>
      <sheetName val="_x005f_x005f_x005f_x005f_x005f_x005f_x005f_x0000__x005f"/>
      <sheetName val="总表"/>
      <sheetName val="01北京市"/>
      <sheetName val="参数表"/>
      <sheetName val="经费权重"/>
      <sheetName val="基础编码"/>
      <sheetName val="1-1余额表"/>
      <sheetName val="2-11担保分级表"/>
      <sheetName val="2-7一般分级表"/>
      <sheetName val="2-1余额分级表"/>
      <sheetName val="2-5直接分级表"/>
      <sheetName val="2-9专项分级表"/>
      <sheetName val="中央"/>
      <sheetName val=""/>
      <sheetName val="_x005f_x0000__x005f_x0000__x005"/>
      <sheetName val="_x005f_x005f_x005f_x0000__x005f"/>
      <sheetName val="_x005f_x005f_x005f_x005f_"/>
      <sheetName val="_x005f_x005f_x005f_x005f_x005f_x005f_x005f_x005f_x005f_x005f_"/>
      <sheetName val="Sheet1"/>
      <sheetName val="_x005f_x005f_x005f_x005f_x005f_x005f_x005f_x005f_"/>
      <sheetName val="有效性列表"/>
      <sheetName val="区划对应表"/>
      <sheetName val="L24"/>
      <sheetName val="人民银行"/>
      <sheetName val="人员支出"/>
      <sheetName val="农业人口"/>
      <sheetName val="#REF!"/>
      <sheetName val="村级支出"/>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Set>
  </externalBook>
</externalLink>
</file>

<file path=xl/externalLinks/externalLink11.xml><?xml version="1.0" encoding="utf-8"?>
<externalLink xmlns="http://schemas.openxmlformats.org/spreadsheetml/2006/main">
  <externalBook xmlns:r="http://schemas.openxmlformats.org/officeDocument/2006/relationships" r:id="rId1">
    <sheetNames>
      <sheetName val="需要调整指标"/>
      <sheetName val="发文表数8296"/>
      <sheetName val="发文表数"/>
      <sheetName val="增长率"/>
      <sheetName val="总表"/>
      <sheetName val="标准收入"/>
      <sheetName val="标准支出"/>
      <sheetName val="转移支付系数"/>
      <sheetName val="困难程度系数"/>
      <sheetName val="奖励资金"/>
      <sheetName val="标准支出-对比"/>
      <sheetName val="特殊因素"/>
      <sheetName val="分省"/>
      <sheetName val="总人口人均"/>
      <sheetName val="分年分析"/>
      <sheetName val="2013总表"/>
      <sheetName val="2013收入"/>
      <sheetName val="2013支出"/>
      <sheetName val="少少数民族人口"/>
      <sheetName val="2012年平衡"/>
      <sheetName val="2012年补助"/>
      <sheetName val="2012年上解"/>
      <sheetName val="2012总表"/>
      <sheetName val="2012收入"/>
      <sheetName val="2012支出"/>
      <sheetName val="2010年平衡"/>
      <sheetName val="2010年补助"/>
      <sheetName val="2010年上解"/>
      <sheetName val="2011年平衡"/>
      <sheetName val="2011年补助"/>
      <sheetName val="2011年上解"/>
      <sheetName val="总表1"/>
      <sheetName val="标准支出 (2)"/>
      <sheetName val="2011年标准支出"/>
      <sheetName val="历年增长率"/>
      <sheetName val="困难程度系数 (2)"/>
      <sheetName val="P1012001"/>
      <sheetName val="L24"/>
      <sheetName val="有效性列表"/>
      <sheetName val="区划对应表"/>
      <sheetName val="基础数据"/>
      <sheetName val="中央"/>
      <sheetName val="2007"/>
      <sheetName val="C01-1"/>
      <sheetName val="国家"/>
      <sheetName val="Sheet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Set>
  </externalBook>
</externalLink>
</file>

<file path=xl/externalLinks/externalLink12.xml><?xml version="1.0" encoding="utf-8"?>
<externalLink xmlns="http://schemas.openxmlformats.org/spreadsheetml/2006/main">
  <externalBook xmlns:r="http://schemas.openxmlformats.org/officeDocument/2006/relationships" r:id="rId1">
    <sheetNames>
      <sheetName val="四月份月报"/>
      <sheetName val="C01-1"/>
      <sheetName val="本年收入合计"/>
      <sheetName val="封面"/>
      <sheetName val="农业用地"/>
      <sheetName val="村级支出"/>
      <sheetName val="类型"/>
      <sheetName val="#REF"/>
      <sheetName val="eqpmad2"/>
      <sheetName val="Sheet1"/>
      <sheetName val="国家"/>
      <sheetName val="中央"/>
      <sheetName val="公路里程"/>
      <sheetName val="有效性列表"/>
      <sheetName val="区划对应表"/>
      <sheetName val="参数表"/>
      <sheetName val="总表"/>
      <sheetName val="工商税收"/>
      <sheetName val="D011H403"/>
      <sheetName val="_ESList"/>
      <sheetName val="事业发展"/>
      <sheetName val="P1012001"/>
      <sheetName val="DDETABLE "/>
      <sheetName val="基础编码"/>
      <sheetName val="2014"/>
      <sheetName val="XL4Poppy"/>
      <sheetName val=""/>
      <sheetName val="#REF!"/>
      <sheetName val="_x005f_x0000__x005f_x0000__x005f_x0000__x005f_x0000__x0"/>
      <sheetName val="_x005f_x005f_x005f_x0000__x005f_x005f_x005f_x0000__x005"/>
      <sheetName val="1-4余额表"/>
      <sheetName val="_x005f_x005f_x005f_x005f_x005f_x005f_x005f_x0000__x005f"/>
      <sheetName val="________"/>
      <sheetName val="_____x0"/>
      <sheetName val="_x005f_x005f_x005f_x005f_x005f_x005f_x005f_x005f_x005f_x005f_"/>
      <sheetName val="公检法司编制"/>
      <sheetName val="行政编制"/>
      <sheetName val="农业人口"/>
      <sheetName val="_x005f_x0000__x005f_x0000__x005"/>
      <sheetName val="_x005f_x005f_x005f_x0000__x005f"/>
      <sheetName val="_x005f_x005f_x005f_x005f_"/>
      <sheetName val="_x005f_x0000__x005f"/>
      <sheetName val="_x005f_x005f_"/>
      <sheetName val="_x005f_x005f_x005f_x005f_x005f_x005f_x005f_x005f_"/>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Set>
  </externalBook>
</externalLink>
</file>

<file path=xl/externalLinks/externalLink13.xml><?xml version="1.0" encoding="utf-8"?>
<externalLink xmlns="http://schemas.openxmlformats.org/spreadsheetml/2006/main">
  <externalBook xmlns:r="http://schemas.openxmlformats.org/officeDocument/2006/relationships" r:id="rId1">
    <sheetNames>
      <sheetName val="人民银行"/>
      <sheetName val="银监部门"/>
      <sheetName val="财政部门"/>
      <sheetName val="三方对账表"/>
      <sheetName val="三方对账表 (2)"/>
      <sheetName val="三方对账表 (3)"/>
      <sheetName val="Sheet1"/>
      <sheetName val="下拉选项"/>
      <sheetName val="Sheet2"/>
      <sheetName val="公路里程"/>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14.xml><?xml version="1.0" encoding="utf-8"?>
<externalLink xmlns="http://schemas.openxmlformats.org/spreadsheetml/2006/main">
  <externalBook xmlns:r="http://schemas.openxmlformats.org/officeDocument/2006/relationships" r:id="rId1">
    <sheetNames>
      <sheetName val="Sheet2"/>
      <sheetName val="Sheet3"/>
      <sheetName val="Sheet4"/>
      <sheetName val="laroux"/>
      <sheetName val="评估结果汇总表"/>
      <sheetName val="评估分类汇总表"/>
      <sheetName val="流动资产汇总表"/>
      <sheetName val="4货币现金"/>
      <sheetName val="5银行存款"/>
      <sheetName val="11应收帐款"/>
      <sheetName val="14预付帐"/>
      <sheetName val="16其他应收"/>
      <sheetName val="存货汇总"/>
      <sheetName val="23产成品 "/>
      <sheetName val="长期投资汇总表"/>
      <sheetName val="其他投资"/>
      <sheetName val="固定资产汇总表"/>
      <sheetName val="38房屋建筑"/>
      <sheetName val="41机器设备"/>
      <sheetName val="42车辆"/>
      <sheetName val="流动负债汇总表"/>
      <sheetName val="58应付帐"/>
      <sheetName val="61其他应付"/>
      <sheetName val="62应付工资"/>
      <sheetName val="63应付福利费"/>
      <sheetName val="64应交税金"/>
      <sheetName val="应付利润"/>
      <sheetName val="其他应交款"/>
      <sheetName val="长期负债汇总表"/>
      <sheetName val="在建"/>
      <sheetName val="KKKKKKKK"/>
      <sheetName val=""/>
      <sheetName val="XL4Poppy"/>
      <sheetName val="13 铁路配件"/>
      <sheetName val="#REF!"/>
      <sheetName val="任务"/>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Set>
  </externalBook>
</externalLink>
</file>

<file path=xl/externalLinks/externalLink15.xml><?xml version="1.0" encoding="utf-8"?>
<externalLink xmlns="http://schemas.openxmlformats.org/spreadsheetml/2006/main">
  <externalBook xmlns:r="http://schemas.openxmlformats.org/officeDocument/2006/relationships" r:id="rId1">
    <sheetNames>
      <sheetName val="评估结果汇总表"/>
      <sheetName val="评估分类汇总表"/>
      <sheetName val="流动资产汇总表"/>
      <sheetName val="4货币现金"/>
      <sheetName val="5银行存款"/>
      <sheetName val="11应收帐款"/>
      <sheetName val="14预付帐"/>
      <sheetName val="16其他应收"/>
      <sheetName val="存货汇总"/>
      <sheetName val="18原材料"/>
      <sheetName val="23产成品"/>
      <sheetName val="24在产品"/>
      <sheetName val="长期投资汇总表"/>
      <sheetName val="36其他长投"/>
      <sheetName val="固定资产汇总表"/>
      <sheetName val="41机器设备"/>
      <sheetName val="42车辆"/>
      <sheetName val="流动负债汇总表"/>
      <sheetName val="58应付帐"/>
      <sheetName val="59预收款"/>
      <sheetName val="61其他应付"/>
      <sheetName val="62应付工资"/>
      <sheetName val="63应付福利费"/>
      <sheetName val="64应交税金"/>
      <sheetName val="应付利润"/>
      <sheetName val="其他应交款"/>
      <sheetName val="67预提费"/>
      <sheetName val="长期负债汇总表"/>
      <sheetName val="71长期借款"/>
      <sheetName val="KKKKKKKK"/>
      <sheetName val=""/>
      <sheetName val="XL4Poppy"/>
      <sheetName val="20 运输公司"/>
      <sheetName val="13 铁路配件"/>
      <sheetName val="任务"/>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Set>
  </externalBook>
</externalLink>
</file>

<file path=xl/externalLinks/externalLink16.xml><?xml version="1.0" encoding="utf-8"?>
<externalLink xmlns="http://schemas.openxmlformats.org/spreadsheetml/2006/main">
  <externalBook xmlns:r="http://schemas.openxmlformats.org/officeDocument/2006/relationships" r:id="rId1">
    <sheetNames>
      <sheetName val="任务"/>
      <sheetName val="省农业厅"/>
      <sheetName val="省林业局"/>
      <sheetName val="省水务厅"/>
      <sheetName val="省海洋与渔业厅"/>
      <sheetName val="省扶贫办"/>
      <sheetName val="省农综办"/>
      <sheetName val="省西沙工委"/>
      <sheetName val="省农垦总局"/>
      <sheetName val="模板"/>
      <sheetName val="Sheet1"/>
      <sheetName val="Sheet2"/>
      <sheetName val="Sheet3"/>
      <sheetName val="13 铁路配件"/>
      <sheetName val="财力大表"/>
      <sheetName val="财力(大表) 省长汇报"/>
      <sheetName val="13_铁路配件"/>
      <sheetName val="财力(大表)_省长汇报"/>
      <sheetName val="20 运输公司"/>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Set>
  </externalBook>
</externalLink>
</file>

<file path=xl/externalLinks/externalLink17.xml><?xml version="1.0" encoding="utf-8"?>
<externalLink xmlns="http://schemas.openxmlformats.org/spreadsheetml/2006/main">
  <externalBook xmlns:r="http://schemas.openxmlformats.org/officeDocument/2006/relationships" r:id="rId1">
    <sheetNames>
      <sheetName val="Define"/>
      <sheetName val="2014年横排表"/>
      <sheetName val="01北京市"/>
      <sheetName val="02天津市"/>
      <sheetName val="03河北省"/>
      <sheetName val="04山西省"/>
      <sheetName val="05内蒙古"/>
      <sheetName val="06辽宁省"/>
      <sheetName val="06辽宁地区"/>
      <sheetName val="07大连市"/>
      <sheetName val="08吉林省"/>
      <sheetName val="09黑龙江"/>
      <sheetName val="10上海市"/>
      <sheetName val="11江苏省"/>
      <sheetName val="12浙江省"/>
      <sheetName val="12浙江地区"/>
      <sheetName val="13宁波市"/>
      <sheetName val="14安徽省"/>
      <sheetName val="15福建省"/>
      <sheetName val="15福建地区"/>
      <sheetName val="16厦门市"/>
      <sheetName val="17江西省"/>
      <sheetName val="18山东省"/>
      <sheetName val="18山东地区"/>
      <sheetName val="19青岛市"/>
      <sheetName val="20河南省"/>
      <sheetName val="21湖北省"/>
      <sheetName val="22湖南省"/>
      <sheetName val="23广东省"/>
      <sheetName val="23广东地区"/>
      <sheetName val="24深圳市"/>
      <sheetName val="25广西自治区"/>
      <sheetName val="26海南省"/>
      <sheetName val="27重庆市"/>
      <sheetName val="28四川省"/>
      <sheetName val="29贵州省"/>
      <sheetName val="30云南省"/>
      <sheetName val="31西藏自治区"/>
      <sheetName val="32陕西省"/>
      <sheetName val="33甘肃省"/>
      <sheetName val="34青海省"/>
      <sheetName val="35宁夏自治区"/>
      <sheetName val="36新疆自治区"/>
      <sheetName val="2014年平衡"/>
      <sheetName val="2014年补助"/>
      <sheetName val="2014年上解"/>
      <sheetName val="分县数据"/>
      <sheetName val="人民银行"/>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Set>
  </externalBook>
</externalLink>
</file>

<file path=xl/externalLinks/externalLink18.xml><?xml version="1.0" encoding="utf-8"?>
<externalLink xmlns="http://schemas.openxmlformats.org/spreadsheetml/2006/main">
  <externalBook xmlns:r="http://schemas.openxmlformats.org/officeDocument/2006/relationships" r:id="rId1">
    <sheetNames>
      <sheetName val="Sheet2"/>
      <sheetName val="Sheet3"/>
      <sheetName val="Sheet4"/>
      <sheetName val="laroux"/>
      <sheetName val="评估结果汇总表"/>
      <sheetName val="评估分类汇总表"/>
      <sheetName val="流动资产汇总表"/>
      <sheetName val="4货币现金"/>
      <sheetName val="5银行存款"/>
      <sheetName val="11应收帐款"/>
      <sheetName val="14预付帐"/>
      <sheetName val="16其他应收"/>
      <sheetName val="存货汇总"/>
      <sheetName val="23产成品 "/>
      <sheetName val="长期投资汇总表"/>
      <sheetName val="其他投资"/>
      <sheetName val="固定资产汇总表"/>
      <sheetName val="38房屋建筑"/>
      <sheetName val="41机器设备"/>
      <sheetName val="42车辆"/>
      <sheetName val="流动负债汇总表"/>
      <sheetName val="58应付帐"/>
      <sheetName val="61其他应付"/>
      <sheetName val="62应付工资"/>
      <sheetName val="63应付福利费"/>
      <sheetName val="64应交税金"/>
      <sheetName val="应付利润"/>
      <sheetName val="其他应交款"/>
      <sheetName val="长期负债汇总表"/>
      <sheetName val="在建"/>
      <sheetName val="KKKKKKKK"/>
      <sheetName val=""/>
      <sheetName val="XL4Poppy"/>
      <sheetName val="13 铁路配件"/>
      <sheetName val="#REF!"/>
      <sheetName val="任务"/>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Set>
  </externalBook>
</externalLink>
</file>

<file path=xl/externalLinks/externalLink19.xml><?xml version="1.0" encoding="utf-8"?>
<externalLink xmlns="http://schemas.openxmlformats.org/spreadsheetml/2006/main">
  <externalBook xmlns:r="http://schemas.openxmlformats.org/officeDocument/2006/relationships" r:id="rId1">
    <sheetNames>
      <sheetName val="评估结果汇总表"/>
      <sheetName val="评估分类汇总表"/>
      <sheetName val="流动资产汇总表"/>
      <sheetName val="4货币现金"/>
      <sheetName val="5银行存款"/>
      <sheetName val="11应收帐款"/>
      <sheetName val="14预付帐"/>
      <sheetName val="16其他应收"/>
      <sheetName val="存货汇总"/>
      <sheetName val="18原材料"/>
      <sheetName val="23产成品"/>
      <sheetName val="24在产品"/>
      <sheetName val="长期投资汇总表"/>
      <sheetName val="36其他长投"/>
      <sheetName val="固定资产汇总表"/>
      <sheetName val="41机器设备"/>
      <sheetName val="42车辆"/>
      <sheetName val="流动负债汇总表"/>
      <sheetName val="58应付帐"/>
      <sheetName val="59预收款"/>
      <sheetName val="61其他应付"/>
      <sheetName val="62应付工资"/>
      <sheetName val="63应付福利费"/>
      <sheetName val="64应交税金"/>
      <sheetName val="应付利润"/>
      <sheetName val="其他应交款"/>
      <sheetName val="67预提费"/>
      <sheetName val="长期负债汇总表"/>
      <sheetName val="71长期借款"/>
      <sheetName val="KKKKKKKK"/>
      <sheetName val=""/>
      <sheetName val="XL4Poppy"/>
      <sheetName val="20 运输公司"/>
      <sheetName val="13 铁路配件"/>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1-1-2"/>
      <sheetName val="1-2-2"/>
      <sheetName val="1-4-2"/>
      <sheetName val="1-5-2"/>
      <sheetName val="1-6-2"/>
      <sheetName val="1-7-2"/>
      <sheetName val="1-9"/>
      <sheetName val="1-10"/>
      <sheetName val="1-11-2"/>
      <sheetName val="1-12-2"/>
      <sheetName val="1-12-3"/>
      <sheetName val="1-12-4"/>
      <sheetName val="1-12-5"/>
      <sheetName val="1-14"/>
      <sheetName val="1-15"/>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Set>
  </externalBook>
</externalLink>
</file>

<file path=xl/externalLinks/externalLink20.xml><?xml version="1.0" encoding="utf-8"?>
<externalLink xmlns="http://schemas.openxmlformats.org/spreadsheetml/2006/main">
  <externalBook xmlns:r="http://schemas.openxmlformats.org/officeDocument/2006/relationships" r:id="rId1">
    <sheetNames>
      <sheetName val="任务"/>
      <sheetName val="省农业厅"/>
      <sheetName val="省林业局"/>
      <sheetName val="省水务厅"/>
      <sheetName val="省海洋与渔业厅"/>
      <sheetName val="省扶贫办"/>
      <sheetName val="省农综办"/>
      <sheetName val="省西沙工委"/>
      <sheetName val="省农垦总局"/>
      <sheetName val="模板"/>
      <sheetName val="Sheet1"/>
      <sheetName val="Sheet2"/>
      <sheetName val="Sheet3"/>
      <sheetName val="13 铁路配件"/>
      <sheetName val="财力大表"/>
      <sheetName val="财力(大表) 省长汇报"/>
      <sheetName val="13_铁路配件"/>
      <sheetName val="财力(大表)_省长汇报"/>
      <sheetName val="20 运输公司"/>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2-1 (备份)"/>
      <sheetName val="2-1"/>
      <sheetName val="2-2（图）"/>
      <sheetName val="2-3"/>
      <sheetName val="2-4（图)"/>
      <sheetName val="2-5"/>
      <sheetName val="2-6(图)"/>
      <sheetName val="2-7"/>
      <sheetName val="2-8(图)"/>
      <sheetName val="2-9"/>
      <sheetName val="2-10(图)"/>
      <sheetName val="2-11"/>
      <sheetName val="2-12(图)"/>
      <sheetName val="2-13"/>
      <sheetName val="2-14(图)"/>
      <sheetName val="Sheet2"/>
      <sheetName val="Sheet3"/>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4.xml><?xml version="1.0" encoding="utf-8"?>
<externalLink xmlns="http://schemas.openxmlformats.org/spreadsheetml/2006/main">
  <externalBook xmlns:r="http://schemas.openxmlformats.org/officeDocument/2006/relationships" r:id="rId1">
    <sheetNames>
      <sheetName val="评估结果汇总表"/>
      <sheetName val="评估分类汇总表"/>
      <sheetName val="流动资产汇总表"/>
      <sheetName val="4货币现金"/>
      <sheetName val="5银行存款"/>
      <sheetName val="11应收帐款"/>
      <sheetName val="14预付帐"/>
      <sheetName val="16其他应收"/>
      <sheetName val="存货汇总"/>
      <sheetName val="18原材料"/>
      <sheetName val="23产成品"/>
      <sheetName val="24在产品"/>
      <sheetName val="长期投资汇总表"/>
      <sheetName val="36其他长投"/>
      <sheetName val="固定资产汇总表"/>
      <sheetName val="41机器设备"/>
      <sheetName val="42车辆"/>
      <sheetName val="流动负债汇总表"/>
      <sheetName val="58应付帐"/>
      <sheetName val="59预收款"/>
      <sheetName val="61其他应付"/>
      <sheetName val="62应付工资"/>
      <sheetName val="63应付福利费"/>
      <sheetName val="64应交税金"/>
      <sheetName val="应付利润"/>
      <sheetName val="其他应交款"/>
      <sheetName val="67预提费"/>
      <sheetName val="长期负债汇总表"/>
      <sheetName val="71长期借款"/>
      <sheetName val="KKKKKKKK"/>
      <sheetName val=""/>
      <sheetName val="XL4Poppy"/>
      <sheetName val="20 运输公司"/>
      <sheetName val="13 铁路配件"/>
      <sheetName val="过渡表"/>
      <sheetName val="X 地区"/>
      <sheetName val="2022过渡表"/>
      <sheetName val="2022平衡"/>
      <sheetName val="地图数据"/>
      <sheetName val="01过渡表"/>
      <sheetName val="02过渡表"/>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Set>
  </externalBook>
</externalLink>
</file>

<file path=xl/externalLinks/externalLink5.xml><?xml version="1.0" encoding="utf-8"?>
<externalLink xmlns="http://schemas.openxmlformats.org/spreadsheetml/2006/main">
  <externalBook xmlns:r="http://schemas.openxmlformats.org/officeDocument/2006/relationships" r:id="rId1">
    <sheetNames>
      <sheetName val="国家"/>
      <sheetName val="国家增长"/>
      <sheetName val="图表1"/>
      <sheetName val="收入增长"/>
      <sheetName val="图表3"/>
      <sheetName val="收入比重"/>
      <sheetName val="Sheet1"/>
      <sheetName val="中央"/>
      <sheetName val="中央增长"/>
      <sheetName val="地方"/>
      <sheetName val="地方增长"/>
      <sheetName val="所得税"/>
      <sheetName val="下拉选项"/>
      <sheetName val="Sheet2"/>
      <sheetName val="mmm"/>
      <sheetName val="基础编码"/>
      <sheetName val="2017年区划"/>
      <sheetName val="公路里程"/>
      <sheetName val="投入"/>
      <sheetName val="市县名单"/>
      <sheetName val="PKx"/>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6.xml><?xml version="1.0" encoding="utf-8"?>
<externalLink xmlns="http://schemas.openxmlformats.org/spreadsheetml/2006/main">
  <externalBook xmlns:r="http://schemas.openxmlformats.org/officeDocument/2006/relationships" r:id="rId1">
    <sheetNames>
      <sheetName val="国家"/>
      <sheetName val="国家增长"/>
      <sheetName val="图表1"/>
      <sheetName val="收入增长"/>
      <sheetName val="图表3"/>
      <sheetName val="收入比重"/>
      <sheetName val="Sheet1"/>
      <sheetName val="中央"/>
      <sheetName val="中央增长"/>
      <sheetName val="地方"/>
      <sheetName val="地方增长"/>
      <sheetName val="所得税"/>
      <sheetName val="人民银行"/>
      <sheetName val="P1012001"/>
      <sheetName val="差异系数"/>
      <sheetName val="data"/>
      <sheetName val="投入"/>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7.xml><?xml version="1.0" encoding="utf-8"?>
<externalLink xmlns="http://schemas.openxmlformats.org/spreadsheetml/2006/main">
  <externalBook xmlns:r="http://schemas.openxmlformats.org/officeDocument/2006/relationships" r:id="rId1">
    <sheetNames>
      <sheetName val="地方税"/>
      <sheetName val="中央"/>
      <sheetName val="地方"/>
      <sheetName val="可持续发展指数"/>
      <sheetName val="可持续发展指数 (2)"/>
      <sheetName val="各地区GDP增长"/>
      <sheetName val="各地区GDP增长 (2)"/>
      <sheetName val="历年总人口人均财力"/>
      <sheetName val="历年地方本级支出"/>
      <sheetName val="一般收入简表"/>
      <sheetName val="Sheet2 (2)"/>
      <sheetName val="05明细"/>
      <sheetName val="中央地方及比重 (2)"/>
      <sheetName val="人均支出"/>
      <sheetName val="93-04地方本级支出占地方总收入比重 (2)"/>
      <sheetName val="地方总收支比较"/>
      <sheetName val="GDP"/>
      <sheetName val="GDP (2)"/>
      <sheetName val="1)"/>
      <sheetName val="历年集中增量"/>
      <sheetName val="历年集中增量 (2)"/>
      <sheetName val="历年集中两税增量"/>
      <sheetName val="历年集中所得税增量"/>
      <sheetName val="05集中增量"/>
      <sheetName val="05多负担"/>
      <sheetName val="2005集中增量"/>
      <sheetName val="历年集中增量分配"/>
      <sheetName val="历年财力性转移支付增量"/>
      <sheetName val="历年专项转移支付增量"/>
      <sheetName val="05转移支付简"/>
      <sheetName val="依赖程度3(转移支付总额除地方本级支出)"/>
      <sheetName val="Sheet2"/>
      <sheetName val="Sheet1"/>
      <sheetName val="留用比例图"/>
      <sheetName val="财力自给率图"/>
      <sheetName val="财力自给率图(返还作为自有收入)"/>
      <sheetName val="总人口人均财力差异系数图"/>
      <sheetName val="财政供养人口人均财力差异系数图"/>
      <sheetName val="历年地方总收入"/>
      <sheetName val="历年地方本级收入"/>
      <sheetName val="历年留用比例"/>
      <sheetName val="93-04地方本级支出占地方总收入比重"/>
      <sheetName val="94-04财力自给率"/>
      <sheetName val="94-04财力自给率(返还作为自有收入)"/>
      <sheetName val="国家"/>
      <sheetName val="2009"/>
      <sheetName val="P101200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Set>
  </externalBook>
</externalLink>
</file>

<file path=xl/externalLinks/externalLink8.xml><?xml version="1.0" encoding="utf-8"?>
<externalLink xmlns="http://schemas.openxmlformats.org/spreadsheetml/2006/main">
  <externalBook xmlns:r="http://schemas.openxmlformats.org/officeDocument/2006/relationships" r:id="rId1">
    <sheetNames>
      <sheetName val="地方税"/>
      <sheetName val="中央"/>
      <sheetName val="地方"/>
      <sheetName val="可持续发展指数"/>
      <sheetName val="可持续发展指数 (2)"/>
      <sheetName val="各地区GDP增长"/>
      <sheetName val="各地区GDP增长 (2)"/>
      <sheetName val="历年总人口人均财力"/>
      <sheetName val="历年地方本级支出"/>
      <sheetName val="一般收入简表"/>
      <sheetName val="Sheet2 (2)"/>
      <sheetName val="05明细"/>
      <sheetName val="中央地方及比重 (2)"/>
      <sheetName val="人均支出"/>
      <sheetName val="93-04地方本级支出占地方总收入比重 (2)"/>
      <sheetName val="地方总收支比较"/>
      <sheetName val="GDP"/>
      <sheetName val="GDP (2)"/>
      <sheetName val="1)"/>
      <sheetName val="历年集中增量"/>
      <sheetName val="历年集中增量 (2)"/>
      <sheetName val="历年集中两税增量"/>
      <sheetName val="历年集中所得税增量"/>
      <sheetName val="05集中增量"/>
      <sheetName val="05多负担"/>
      <sheetName val="2005集中增量"/>
      <sheetName val="历年集中增量分配"/>
      <sheetName val="历年财力性转移支付增量"/>
      <sheetName val="历年专项转移支付增量"/>
      <sheetName val="05转移支付简"/>
      <sheetName val="依赖程度3(转移支付总额除地方本级支出)"/>
      <sheetName val="Sheet2"/>
      <sheetName val="Sheet1"/>
      <sheetName val="留用比例图"/>
      <sheetName val="财力自给率图"/>
      <sheetName val="财力自给率图(返还作为自有收入)"/>
      <sheetName val="总人口人均财力差异系数图"/>
      <sheetName val="财政供养人口人均财力差异系数图"/>
      <sheetName val="历年地方总收入"/>
      <sheetName val="历年地方本级收入"/>
      <sheetName val="历年留用比例"/>
      <sheetName val="93-04地方本级支出占地方总收入比重"/>
      <sheetName val="94-04财力自给率"/>
      <sheetName val="94-04财力自给率(返还作为自有收入)"/>
      <sheetName val="2007"/>
      <sheetName val="国家"/>
      <sheetName val="L24"/>
      <sheetName val="1-4余额表"/>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Set>
  </externalBook>
</externalLink>
</file>

<file path=xl/externalLinks/externalLink9.xml><?xml version="1.0" encoding="utf-8"?>
<externalLink xmlns="http://schemas.openxmlformats.org/spreadsheetml/2006/main">
  <externalBook xmlns:r="http://schemas.openxmlformats.org/officeDocument/2006/relationships" r:id="rId1">
    <sheetNames>
      <sheetName val="人民银行"/>
      <sheetName val="银监部门"/>
      <sheetName val="财政部门"/>
      <sheetName val="三方对账表"/>
      <sheetName val="三方对账表 (2)"/>
      <sheetName val="三方对账表 (3)"/>
      <sheetName val="Sheet1"/>
      <sheetName val="下拉选项"/>
      <sheetName val="Sheet2"/>
      <sheetName val="PKx"/>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true">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false"/>
        </a:gradFill>
        <a:gradFill rotWithShape="true">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false"/>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true">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false"/>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I50"/>
  <sheetViews>
    <sheetView tabSelected="1" view="pageBreakPreview" zoomScale="130" zoomScaleNormal="70" zoomScaleSheetLayoutView="130" topLeftCell="A21" workbookViewId="0">
      <selection activeCell="A21" sqref="A21"/>
    </sheetView>
  </sheetViews>
  <sheetFormatPr defaultColWidth="9" defaultRowHeight="14.25"/>
  <cols>
    <col min="1" max="1" width="63.25" style="34" customWidth="true"/>
    <col min="2" max="4" width="13.625" style="35" customWidth="true"/>
    <col min="5" max="5" width="70.625" style="34" customWidth="true"/>
    <col min="6" max="6" width="13.625" style="35" customWidth="true"/>
    <col min="7" max="8" width="13.625" style="34" customWidth="true"/>
    <col min="9" max="9" width="9" style="34" customWidth="true"/>
    <col min="10" max="16384" width="9" style="36"/>
  </cols>
  <sheetData>
    <row r="1" s="29" customFormat="true" ht="18" customHeight="true" spans="1:9">
      <c r="A1" s="37" t="s">
        <v>0</v>
      </c>
      <c r="B1" s="35"/>
      <c r="C1" s="35"/>
      <c r="D1" s="35"/>
      <c r="E1" s="34"/>
      <c r="F1" s="35"/>
      <c r="G1" s="34"/>
      <c r="H1" s="34"/>
      <c r="I1" s="34"/>
    </row>
    <row r="2" s="30" customFormat="true" ht="30" customHeight="true" spans="1:9">
      <c r="A2" s="38" t="s">
        <v>1</v>
      </c>
      <c r="B2" s="38"/>
      <c r="C2" s="38"/>
      <c r="D2" s="38"/>
      <c r="E2" s="38"/>
      <c r="F2" s="38"/>
      <c r="G2" s="38"/>
      <c r="H2" s="38"/>
      <c r="I2" s="63"/>
    </row>
    <row r="3" s="30" customFormat="true" ht="18" customHeight="true" spans="1:9">
      <c r="A3" s="39"/>
      <c r="B3" s="40"/>
      <c r="C3" s="40"/>
      <c r="D3" s="40"/>
      <c r="E3" s="61"/>
      <c r="F3" s="62"/>
      <c r="G3" s="63"/>
      <c r="H3" s="64" t="s">
        <v>2</v>
      </c>
      <c r="I3" s="63"/>
    </row>
    <row r="4" s="30" customFormat="true" ht="24.95" customHeight="true" spans="1:9">
      <c r="A4" s="41" t="s">
        <v>3</v>
      </c>
      <c r="B4" s="41"/>
      <c r="C4" s="41"/>
      <c r="D4" s="41"/>
      <c r="E4" s="41" t="s">
        <v>4</v>
      </c>
      <c r="F4" s="41"/>
      <c r="G4" s="41"/>
      <c r="H4" s="41"/>
      <c r="I4" s="63"/>
    </row>
    <row r="5" s="30" customFormat="true" ht="34" customHeight="true" spans="1:9">
      <c r="A5" s="41" t="s">
        <v>5</v>
      </c>
      <c r="B5" s="42" t="s">
        <v>6</v>
      </c>
      <c r="C5" s="42" t="s">
        <v>7</v>
      </c>
      <c r="D5" s="42" t="s">
        <v>8</v>
      </c>
      <c r="E5" s="65" t="s">
        <v>5</v>
      </c>
      <c r="F5" s="42" t="s">
        <v>6</v>
      </c>
      <c r="G5" s="42" t="s">
        <v>7</v>
      </c>
      <c r="H5" s="42" t="s">
        <v>8</v>
      </c>
      <c r="I5" s="63"/>
    </row>
    <row r="6" s="31" customFormat="true" ht="18" customHeight="true" spans="1:9">
      <c r="A6" s="43" t="s">
        <v>9</v>
      </c>
      <c r="B6" s="44">
        <v>1</v>
      </c>
      <c r="C6" s="44">
        <v>2</v>
      </c>
      <c r="D6" s="44">
        <v>3</v>
      </c>
      <c r="E6" s="43" t="s">
        <v>9</v>
      </c>
      <c r="F6" s="66">
        <v>4</v>
      </c>
      <c r="G6" s="66">
        <v>5</v>
      </c>
      <c r="H6" s="66">
        <v>6</v>
      </c>
      <c r="I6" s="80"/>
    </row>
    <row r="7" s="32" customFormat="true" ht="18" customHeight="true" spans="1:9">
      <c r="A7" s="45" t="s">
        <v>10</v>
      </c>
      <c r="B7" s="46">
        <f>SUM(B8:B18)</f>
        <v>791572</v>
      </c>
      <c r="C7" s="46">
        <f>SUM(C8:C18)</f>
        <v>0</v>
      </c>
      <c r="D7" s="46">
        <f>SUM(D8:D18)</f>
        <v>791572</v>
      </c>
      <c r="E7" s="57" t="s">
        <v>11</v>
      </c>
      <c r="F7" s="67">
        <f t="shared" ref="F7:H7" si="0">SUM(F8,F10,F12,F17,F21,F25,F30,F15)</f>
        <v>1123757</v>
      </c>
      <c r="G7" s="67">
        <f t="shared" si="0"/>
        <v>600000</v>
      </c>
      <c r="H7" s="67">
        <f t="shared" si="0"/>
        <v>1723757</v>
      </c>
      <c r="I7" s="81"/>
    </row>
    <row r="8" s="31" customFormat="true" ht="18" customHeight="true" spans="1:9">
      <c r="A8" s="47" t="s">
        <v>12</v>
      </c>
      <c r="B8" s="48">
        <v>265974</v>
      </c>
      <c r="C8" s="48"/>
      <c r="D8" s="48">
        <f t="shared" ref="D8:D18" si="1">B8+C8</f>
        <v>265974</v>
      </c>
      <c r="E8" s="68" t="s">
        <v>13</v>
      </c>
      <c r="F8" s="58">
        <f>F9</f>
        <v>1496</v>
      </c>
      <c r="G8" s="58">
        <f>G9</f>
        <v>0</v>
      </c>
      <c r="H8" s="58">
        <f t="shared" ref="H8:H34" si="2">F8+G8</f>
        <v>1496</v>
      </c>
      <c r="I8" s="80"/>
    </row>
    <row r="9" s="31" customFormat="true" ht="18" customHeight="true" spans="1:9">
      <c r="A9" s="49" t="s">
        <v>14</v>
      </c>
      <c r="B9" s="48">
        <v>1300</v>
      </c>
      <c r="C9" s="48"/>
      <c r="D9" s="48">
        <f t="shared" si="1"/>
        <v>1300</v>
      </c>
      <c r="E9" s="69" t="s">
        <v>15</v>
      </c>
      <c r="F9" s="58">
        <v>1496</v>
      </c>
      <c r="G9" s="51"/>
      <c r="H9" s="58">
        <f t="shared" si="2"/>
        <v>1496</v>
      </c>
      <c r="I9" s="80"/>
    </row>
    <row r="10" s="31" customFormat="true" ht="18" customHeight="true" spans="1:9">
      <c r="A10" s="47" t="s">
        <v>16</v>
      </c>
      <c r="B10" s="48">
        <v>500</v>
      </c>
      <c r="C10" s="48"/>
      <c r="D10" s="48">
        <f t="shared" si="1"/>
        <v>500</v>
      </c>
      <c r="E10" s="68" t="s">
        <v>17</v>
      </c>
      <c r="F10" s="58">
        <f>F11</f>
        <v>0</v>
      </c>
      <c r="G10" s="58">
        <f>G11</f>
        <v>0</v>
      </c>
      <c r="H10" s="58">
        <f t="shared" si="2"/>
        <v>0</v>
      </c>
      <c r="I10" s="80"/>
    </row>
    <row r="11" s="31" customFormat="true" ht="18" customHeight="true" spans="1:9">
      <c r="A11" s="47" t="s">
        <v>18</v>
      </c>
      <c r="B11" s="48">
        <v>1200</v>
      </c>
      <c r="C11" s="48"/>
      <c r="D11" s="48">
        <f t="shared" si="1"/>
        <v>1200</v>
      </c>
      <c r="E11" s="69" t="s">
        <v>19</v>
      </c>
      <c r="F11" s="58">
        <v>0</v>
      </c>
      <c r="G11" s="51"/>
      <c r="H11" s="58">
        <f t="shared" si="2"/>
        <v>0</v>
      </c>
      <c r="I11" s="80"/>
    </row>
    <row r="12" s="31" customFormat="true" ht="18" customHeight="true" spans="1:9">
      <c r="A12" s="47" t="s">
        <v>20</v>
      </c>
      <c r="B12" s="48">
        <v>450000</v>
      </c>
      <c r="C12" s="48"/>
      <c r="D12" s="48">
        <f t="shared" si="1"/>
        <v>450000</v>
      </c>
      <c r="E12" s="70" t="s">
        <v>21</v>
      </c>
      <c r="F12" s="58">
        <f>F13+F14</f>
        <v>0</v>
      </c>
      <c r="G12" s="58">
        <f>G13+G14</f>
        <v>0</v>
      </c>
      <c r="H12" s="58">
        <f t="shared" si="2"/>
        <v>0</v>
      </c>
      <c r="I12" s="80"/>
    </row>
    <row r="13" s="31" customFormat="true" ht="18" customHeight="true" spans="1:9">
      <c r="A13" s="47" t="s">
        <v>22</v>
      </c>
      <c r="B13" s="48">
        <v>342</v>
      </c>
      <c r="C13" s="48"/>
      <c r="D13" s="48">
        <f t="shared" si="1"/>
        <v>342</v>
      </c>
      <c r="E13" s="69" t="s">
        <v>23</v>
      </c>
      <c r="F13" s="58">
        <v>0</v>
      </c>
      <c r="G13" s="58"/>
      <c r="H13" s="58">
        <f t="shared" si="2"/>
        <v>0</v>
      </c>
      <c r="I13" s="80"/>
    </row>
    <row r="14" s="31" customFormat="true" ht="18" customHeight="true" spans="1:9">
      <c r="A14" s="47" t="s">
        <v>24</v>
      </c>
      <c r="B14" s="48">
        <v>14419</v>
      </c>
      <c r="C14" s="48"/>
      <c r="D14" s="48">
        <f t="shared" si="1"/>
        <v>14419</v>
      </c>
      <c r="E14" s="69" t="s">
        <v>25</v>
      </c>
      <c r="F14" s="58">
        <v>0</v>
      </c>
      <c r="G14" s="51">
        <v>0</v>
      </c>
      <c r="H14" s="58">
        <f t="shared" si="2"/>
        <v>0</v>
      </c>
      <c r="I14" s="80"/>
    </row>
    <row r="15" s="31" customFormat="true" ht="18" customHeight="true" spans="1:9">
      <c r="A15" s="47" t="s">
        <v>26</v>
      </c>
      <c r="B15" s="48">
        <v>900</v>
      </c>
      <c r="C15" s="48"/>
      <c r="D15" s="48">
        <f t="shared" si="1"/>
        <v>900</v>
      </c>
      <c r="E15" s="68" t="s">
        <v>27</v>
      </c>
      <c r="F15" s="58">
        <f>F16</f>
        <v>45</v>
      </c>
      <c r="G15" s="58">
        <f>G16</f>
        <v>0</v>
      </c>
      <c r="H15" s="58">
        <f t="shared" si="2"/>
        <v>45</v>
      </c>
      <c r="I15" s="80"/>
    </row>
    <row r="16" s="31" customFormat="true" ht="18" customHeight="true" spans="1:9">
      <c r="A16" s="47" t="s">
        <v>28</v>
      </c>
      <c r="B16" s="48">
        <v>3578</v>
      </c>
      <c r="C16" s="48"/>
      <c r="D16" s="48">
        <f t="shared" si="1"/>
        <v>3578</v>
      </c>
      <c r="E16" s="71" t="s">
        <v>29</v>
      </c>
      <c r="F16" s="58">
        <v>45</v>
      </c>
      <c r="G16" s="51">
        <v>0</v>
      </c>
      <c r="H16" s="58">
        <f t="shared" si="2"/>
        <v>45</v>
      </c>
      <c r="I16" s="80"/>
    </row>
    <row r="17" s="31" customFormat="true" ht="18" customHeight="true" spans="1:9">
      <c r="A17" s="49" t="s">
        <v>30</v>
      </c>
      <c r="B17" s="48">
        <v>5445</v>
      </c>
      <c r="C17" s="48"/>
      <c r="D17" s="48">
        <f t="shared" si="1"/>
        <v>5445</v>
      </c>
      <c r="E17" s="54" t="s">
        <v>31</v>
      </c>
      <c r="F17" s="58">
        <f>F18+F19+F20</f>
        <v>868492</v>
      </c>
      <c r="G17" s="58">
        <f>G18+G19+G20</f>
        <v>503000</v>
      </c>
      <c r="H17" s="58">
        <f t="shared" si="2"/>
        <v>1371492</v>
      </c>
      <c r="I17" s="80"/>
    </row>
    <row r="18" s="31" customFormat="true" ht="18" customHeight="true" spans="1:9">
      <c r="A18" s="49" t="s">
        <v>32</v>
      </c>
      <c r="B18" s="48">
        <v>47914</v>
      </c>
      <c r="C18" s="48"/>
      <c r="D18" s="48">
        <f t="shared" si="1"/>
        <v>47914</v>
      </c>
      <c r="E18" s="69" t="s">
        <v>33</v>
      </c>
      <c r="F18" s="58">
        <v>138088</v>
      </c>
      <c r="G18" s="58"/>
      <c r="H18" s="58">
        <f t="shared" si="2"/>
        <v>138088</v>
      </c>
      <c r="I18" s="80"/>
    </row>
    <row r="19" s="31" customFormat="true" ht="18" customHeight="true" spans="1:9">
      <c r="A19" s="50"/>
      <c r="B19" s="48"/>
      <c r="C19" s="48"/>
      <c r="D19" s="48"/>
      <c r="E19" s="69" t="s">
        <v>34</v>
      </c>
      <c r="F19" s="58">
        <v>13404</v>
      </c>
      <c r="G19" s="51"/>
      <c r="H19" s="58">
        <f t="shared" si="2"/>
        <v>13404</v>
      </c>
      <c r="I19" s="80"/>
    </row>
    <row r="20" s="31" customFormat="true" ht="18" customHeight="true" spans="1:9">
      <c r="A20" s="51"/>
      <c r="B20" s="48"/>
      <c r="C20" s="48"/>
      <c r="D20" s="48"/>
      <c r="E20" s="69" t="s">
        <v>35</v>
      </c>
      <c r="F20" s="58">
        <f>1017000-300000</f>
        <v>717000</v>
      </c>
      <c r="G20" s="58">
        <v>503000</v>
      </c>
      <c r="H20" s="58">
        <f t="shared" si="2"/>
        <v>1220000</v>
      </c>
      <c r="I20" s="80"/>
    </row>
    <row r="21" s="31" customFormat="true" ht="18" customHeight="true" spans="1:9">
      <c r="A21" s="52"/>
      <c r="B21" s="48"/>
      <c r="C21" s="48"/>
      <c r="D21" s="48"/>
      <c r="E21" s="72" t="s">
        <v>36</v>
      </c>
      <c r="F21" s="58">
        <f>F22+F23+F24</f>
        <v>51399</v>
      </c>
      <c r="G21" s="58">
        <f>G22+G23+G24</f>
        <v>97000</v>
      </c>
      <c r="H21" s="58">
        <f t="shared" si="2"/>
        <v>148399</v>
      </c>
      <c r="I21" s="80"/>
    </row>
    <row r="22" s="31" customFormat="true" ht="18" customHeight="true" spans="1:9">
      <c r="A22" s="51"/>
      <c r="B22" s="48"/>
      <c r="C22" s="48"/>
      <c r="D22" s="48"/>
      <c r="E22" s="73" t="s">
        <v>37</v>
      </c>
      <c r="F22" s="58">
        <v>32714</v>
      </c>
      <c r="G22" s="58">
        <v>97000</v>
      </c>
      <c r="H22" s="58">
        <f t="shared" si="2"/>
        <v>129714</v>
      </c>
      <c r="I22" s="80"/>
    </row>
    <row r="23" s="31" customFormat="true" ht="18" customHeight="true" spans="1:9">
      <c r="A23" s="51"/>
      <c r="B23" s="53"/>
      <c r="C23" s="53"/>
      <c r="D23" s="53"/>
      <c r="E23" s="69" t="s">
        <v>38</v>
      </c>
      <c r="F23" s="58">
        <v>9119</v>
      </c>
      <c r="G23" s="51"/>
      <c r="H23" s="58">
        <f t="shared" si="2"/>
        <v>9119</v>
      </c>
      <c r="I23" s="80"/>
    </row>
    <row r="24" s="31" customFormat="true" ht="18" customHeight="true" spans="1:9">
      <c r="A24" s="51"/>
      <c r="B24" s="53"/>
      <c r="C24" s="53"/>
      <c r="D24" s="53"/>
      <c r="E24" s="69" t="s">
        <v>39</v>
      </c>
      <c r="F24" s="58">
        <v>9566</v>
      </c>
      <c r="G24" s="51"/>
      <c r="H24" s="58">
        <f t="shared" si="2"/>
        <v>9566</v>
      </c>
      <c r="I24" s="80"/>
    </row>
    <row r="25" s="31" customFormat="true" ht="18" customHeight="true" spans="1:9">
      <c r="A25" s="51"/>
      <c r="B25" s="53"/>
      <c r="C25" s="53"/>
      <c r="D25" s="53"/>
      <c r="E25" s="74" t="s">
        <v>40</v>
      </c>
      <c r="F25" s="58">
        <f>F26+F27+F28+F29</f>
        <v>199725</v>
      </c>
      <c r="G25" s="51">
        <f>G26+G27+G28+G29</f>
        <v>0</v>
      </c>
      <c r="H25" s="58">
        <f t="shared" si="2"/>
        <v>199725</v>
      </c>
      <c r="I25" s="80"/>
    </row>
    <row r="26" s="31" customFormat="true" ht="18" customHeight="true" spans="1:9">
      <c r="A26" s="51"/>
      <c r="B26" s="48"/>
      <c r="C26" s="48"/>
      <c r="D26" s="48"/>
      <c r="E26" s="73" t="s">
        <v>41</v>
      </c>
      <c r="F26" s="58">
        <v>95952</v>
      </c>
      <c r="G26" s="58"/>
      <c r="H26" s="58">
        <f t="shared" si="2"/>
        <v>95952</v>
      </c>
      <c r="I26" s="80"/>
    </row>
    <row r="27" s="31" customFormat="true" ht="18" customHeight="true" spans="1:9">
      <c r="A27" s="51"/>
      <c r="B27" s="48"/>
      <c r="C27" s="48"/>
      <c r="D27" s="48"/>
      <c r="E27" s="75" t="s">
        <v>42</v>
      </c>
      <c r="F27" s="58">
        <v>30519</v>
      </c>
      <c r="G27" s="51"/>
      <c r="H27" s="58">
        <f t="shared" si="2"/>
        <v>30519</v>
      </c>
      <c r="I27" s="80"/>
    </row>
    <row r="28" s="31" customFormat="true" ht="18" customHeight="true" spans="1:9">
      <c r="A28" s="50"/>
      <c r="B28" s="48"/>
      <c r="C28" s="48"/>
      <c r="D28" s="48"/>
      <c r="E28" s="73" t="s">
        <v>43</v>
      </c>
      <c r="F28" s="58">
        <v>17086</v>
      </c>
      <c r="G28" s="51"/>
      <c r="H28" s="58">
        <f t="shared" si="2"/>
        <v>17086</v>
      </c>
      <c r="I28" s="80"/>
    </row>
    <row r="29" s="31" customFormat="true" ht="18" customHeight="true" spans="1:9">
      <c r="A29" s="51"/>
      <c r="B29" s="48"/>
      <c r="C29" s="48"/>
      <c r="D29" s="48"/>
      <c r="E29" s="75" t="s">
        <v>44</v>
      </c>
      <c r="F29" s="53">
        <v>56168</v>
      </c>
      <c r="G29" s="51"/>
      <c r="H29" s="58">
        <f t="shared" si="2"/>
        <v>56168</v>
      </c>
      <c r="I29" s="80"/>
    </row>
    <row r="30" s="31" customFormat="true" ht="18" customHeight="true" spans="1:9">
      <c r="A30" s="50"/>
      <c r="B30" s="48"/>
      <c r="C30" s="48"/>
      <c r="D30" s="48"/>
      <c r="E30" s="76" t="s">
        <v>45</v>
      </c>
      <c r="F30" s="53">
        <f>F31+F32+F33+F34</f>
        <v>2600</v>
      </c>
      <c r="G30" s="51">
        <f>G31+G32+G33+G34</f>
        <v>0</v>
      </c>
      <c r="H30" s="58">
        <f t="shared" si="2"/>
        <v>2600</v>
      </c>
      <c r="I30" s="80"/>
    </row>
    <row r="31" s="31" customFormat="true" ht="18" customHeight="true" spans="1:9">
      <c r="A31" s="54"/>
      <c r="B31" s="48"/>
      <c r="C31" s="48"/>
      <c r="D31" s="48"/>
      <c r="E31" s="75" t="s">
        <v>46</v>
      </c>
      <c r="F31" s="53">
        <v>900</v>
      </c>
      <c r="G31" s="51"/>
      <c r="H31" s="58">
        <f t="shared" si="2"/>
        <v>900</v>
      </c>
      <c r="I31" s="80"/>
    </row>
    <row r="32" s="31" customFormat="true" ht="18" customHeight="true" spans="1:9">
      <c r="A32" s="54"/>
      <c r="B32" s="48"/>
      <c r="C32" s="48"/>
      <c r="D32" s="48"/>
      <c r="E32" s="75" t="s">
        <v>47</v>
      </c>
      <c r="F32" s="53">
        <v>200</v>
      </c>
      <c r="G32" s="51">
        <v>0</v>
      </c>
      <c r="H32" s="58">
        <f t="shared" si="2"/>
        <v>200</v>
      </c>
      <c r="I32" s="80"/>
    </row>
    <row r="33" s="31" customFormat="true" ht="18" customHeight="true" spans="1:9">
      <c r="A33" s="54"/>
      <c r="B33" s="48"/>
      <c r="C33" s="48"/>
      <c r="D33" s="48"/>
      <c r="E33" s="75" t="s">
        <v>48</v>
      </c>
      <c r="F33" s="53"/>
      <c r="G33" s="51"/>
      <c r="H33" s="58">
        <f t="shared" si="2"/>
        <v>0</v>
      </c>
      <c r="I33" s="80"/>
    </row>
    <row r="34" s="31" customFormat="true" ht="18" customHeight="true" spans="1:9">
      <c r="A34" s="55"/>
      <c r="B34" s="48"/>
      <c r="C34" s="48"/>
      <c r="D34" s="48"/>
      <c r="E34" s="75" t="s">
        <v>49</v>
      </c>
      <c r="F34" s="53">
        <v>1500</v>
      </c>
      <c r="G34" s="51"/>
      <c r="H34" s="58">
        <f t="shared" si="2"/>
        <v>1500</v>
      </c>
      <c r="I34" s="80"/>
    </row>
    <row r="35" s="31" customFormat="true" ht="18" customHeight="true" spans="1:9">
      <c r="A35" s="55"/>
      <c r="B35" s="48"/>
      <c r="C35" s="48"/>
      <c r="D35" s="48"/>
      <c r="E35" s="76"/>
      <c r="F35" s="53"/>
      <c r="G35" s="51"/>
      <c r="H35" s="77"/>
      <c r="I35" s="80"/>
    </row>
    <row r="36" s="31" customFormat="true" ht="18" customHeight="true" spans="1:9">
      <c r="A36" s="41" t="s">
        <v>50</v>
      </c>
      <c r="B36" s="46">
        <f t="shared" ref="B36:H36" si="3">B37</f>
        <v>5979475</v>
      </c>
      <c r="C36" s="46">
        <f t="shared" si="3"/>
        <v>2000000</v>
      </c>
      <c r="D36" s="46">
        <f t="shared" si="3"/>
        <v>7979475</v>
      </c>
      <c r="E36" s="41" t="s">
        <v>51</v>
      </c>
      <c r="F36" s="46">
        <f t="shared" si="3"/>
        <v>373448</v>
      </c>
      <c r="G36" s="46">
        <f t="shared" si="3"/>
        <v>0</v>
      </c>
      <c r="H36" s="46">
        <f t="shared" si="3"/>
        <v>373448</v>
      </c>
      <c r="I36" s="80"/>
    </row>
    <row r="37" s="31" customFormat="true" ht="18" customHeight="true" spans="1:9">
      <c r="A37" s="56" t="s">
        <v>52</v>
      </c>
      <c r="B37" s="53">
        <f>4839475+1140000</f>
        <v>5979475</v>
      </c>
      <c r="C37" s="53">
        <v>2000000</v>
      </c>
      <c r="D37" s="48">
        <f t="shared" ref="D37:D43" si="4">B37+C37</f>
        <v>7979475</v>
      </c>
      <c r="E37" s="78" t="s">
        <v>53</v>
      </c>
      <c r="F37" s="53">
        <v>373448</v>
      </c>
      <c r="G37" s="51"/>
      <c r="H37" s="77">
        <f t="shared" ref="H37:H44" si="5">F37+G37</f>
        <v>373448</v>
      </c>
      <c r="I37" s="80"/>
    </row>
    <row r="38" s="31" customFormat="true" ht="18" customHeight="true" spans="1:9">
      <c r="A38" s="51"/>
      <c r="B38" s="53"/>
      <c r="C38" s="53"/>
      <c r="D38" s="48"/>
      <c r="E38" s="79"/>
      <c r="F38" s="53"/>
      <c r="G38" s="51"/>
      <c r="H38" s="77"/>
      <c r="I38" s="80"/>
    </row>
    <row r="39" s="31" customFormat="true" ht="18" customHeight="true" spans="1:9">
      <c r="A39" s="57" t="s">
        <v>54</v>
      </c>
      <c r="B39" s="46">
        <f>SUM(B40:B43)</f>
        <v>176621</v>
      </c>
      <c r="C39" s="46">
        <f>SUM(C40:C43)</f>
        <v>0</v>
      </c>
      <c r="D39" s="46">
        <f>SUM(D40:D43)</f>
        <v>176621</v>
      </c>
      <c r="E39" s="57" t="s">
        <v>55</v>
      </c>
      <c r="F39" s="46">
        <f t="shared" ref="F39:H39" si="6">SUM(F40:F43,F44)</f>
        <v>5450463</v>
      </c>
      <c r="G39" s="46">
        <f t="shared" si="6"/>
        <v>1400000</v>
      </c>
      <c r="H39" s="46">
        <f t="shared" si="6"/>
        <v>6850463</v>
      </c>
      <c r="I39" s="80"/>
    </row>
    <row r="40" s="31" customFormat="true" ht="18" customHeight="true" spans="1:9">
      <c r="A40" s="50" t="s">
        <v>56</v>
      </c>
      <c r="B40" s="58">
        <v>40457</v>
      </c>
      <c r="C40" s="58"/>
      <c r="D40" s="48">
        <f t="shared" si="4"/>
        <v>40457</v>
      </c>
      <c r="E40" s="49" t="s">
        <v>57</v>
      </c>
      <c r="F40" s="58">
        <v>389409</v>
      </c>
      <c r="G40" s="51"/>
      <c r="H40" s="77">
        <f t="shared" si="5"/>
        <v>389409</v>
      </c>
      <c r="I40" s="80"/>
    </row>
    <row r="41" s="32" customFormat="true" ht="18" customHeight="true" spans="1:9">
      <c r="A41" s="49" t="s">
        <v>58</v>
      </c>
      <c r="B41" s="58">
        <v>0</v>
      </c>
      <c r="C41" s="58"/>
      <c r="D41" s="48">
        <f t="shared" si="4"/>
        <v>0</v>
      </c>
      <c r="E41" s="49" t="s">
        <v>59</v>
      </c>
      <c r="F41" s="58">
        <v>0</v>
      </c>
      <c r="G41" s="51"/>
      <c r="H41" s="77">
        <f t="shared" si="5"/>
        <v>0</v>
      </c>
      <c r="I41" s="82"/>
    </row>
    <row r="42" s="31" customFormat="true" ht="18" customHeight="true" spans="1:9">
      <c r="A42" s="50" t="s">
        <v>60</v>
      </c>
      <c r="B42" s="58">
        <v>130934</v>
      </c>
      <c r="C42" s="58"/>
      <c r="D42" s="48">
        <f t="shared" si="4"/>
        <v>130934</v>
      </c>
      <c r="E42" s="55" t="s">
        <v>61</v>
      </c>
      <c r="F42" s="58">
        <v>30036</v>
      </c>
      <c r="G42" s="58"/>
      <c r="H42" s="77">
        <f t="shared" si="5"/>
        <v>30036</v>
      </c>
      <c r="I42" s="80"/>
    </row>
    <row r="43" s="31" customFormat="true" ht="18" customHeight="true" spans="1:9">
      <c r="A43" s="50" t="s">
        <v>62</v>
      </c>
      <c r="B43" s="48">
        <v>5230</v>
      </c>
      <c r="C43" s="48"/>
      <c r="D43" s="48">
        <f t="shared" si="4"/>
        <v>5230</v>
      </c>
      <c r="E43" s="51" t="s">
        <v>63</v>
      </c>
      <c r="F43" s="58">
        <f>3473240+1140000+300000</f>
        <v>4913240</v>
      </c>
      <c r="G43" s="58">
        <v>1400000</v>
      </c>
      <c r="H43" s="77">
        <f t="shared" si="5"/>
        <v>6313240</v>
      </c>
      <c r="I43" s="80"/>
    </row>
    <row r="44" s="32" customFormat="true" ht="18" customHeight="true" spans="1:9">
      <c r="A44" s="59"/>
      <c r="B44" s="48"/>
      <c r="C44" s="48"/>
      <c r="D44" s="48"/>
      <c r="E44" s="55" t="s">
        <v>64</v>
      </c>
      <c r="F44" s="58">
        <v>117778</v>
      </c>
      <c r="G44" s="58"/>
      <c r="H44" s="77">
        <f t="shared" si="5"/>
        <v>117778</v>
      </c>
      <c r="I44" s="82"/>
    </row>
    <row r="45" s="31" customFormat="true" ht="18" customHeight="true" spans="1:9">
      <c r="A45" s="43" t="s">
        <v>65</v>
      </c>
      <c r="B45" s="46">
        <f t="shared" ref="B45:H45" si="7">B7+B36+B39</f>
        <v>6947668</v>
      </c>
      <c r="C45" s="46">
        <f t="shared" si="7"/>
        <v>2000000</v>
      </c>
      <c r="D45" s="46">
        <f t="shared" si="7"/>
        <v>8947668</v>
      </c>
      <c r="E45" s="43" t="s">
        <v>66</v>
      </c>
      <c r="F45" s="46">
        <f t="shared" si="7"/>
        <v>6947668</v>
      </c>
      <c r="G45" s="46">
        <f t="shared" si="7"/>
        <v>2000000</v>
      </c>
      <c r="H45" s="46">
        <f t="shared" si="7"/>
        <v>8947668</v>
      </c>
      <c r="I45" s="80"/>
    </row>
    <row r="46" s="31" customFormat="true" ht="18" customHeight="true" spans="1:9">
      <c r="A46" s="60" t="s">
        <v>67</v>
      </c>
      <c r="B46" s="60"/>
      <c r="C46" s="60"/>
      <c r="D46" s="60"/>
      <c r="E46" s="60"/>
      <c r="F46" s="60"/>
      <c r="G46" s="60"/>
      <c r="H46" s="60"/>
      <c r="I46" s="80"/>
    </row>
    <row r="47" s="31" customFormat="true" ht="18" customHeight="true" spans="1:9">
      <c r="A47" s="34"/>
      <c r="B47" s="35"/>
      <c r="C47" s="35"/>
      <c r="D47" s="35"/>
      <c r="E47" s="34"/>
      <c r="F47" s="35"/>
      <c r="G47" s="34"/>
      <c r="H47" s="34"/>
      <c r="I47" s="80"/>
    </row>
    <row r="48" s="31" customFormat="true" ht="18" customHeight="true" spans="1:9">
      <c r="A48" s="34"/>
      <c r="B48" s="35"/>
      <c r="C48" s="35"/>
      <c r="D48" s="35"/>
      <c r="E48" s="34"/>
      <c r="F48" s="35"/>
      <c r="G48" s="34"/>
      <c r="H48" s="34"/>
      <c r="I48" s="80"/>
    </row>
    <row r="49" s="33" customFormat="true" ht="18" customHeight="true" spans="1:9">
      <c r="A49" s="34"/>
      <c r="B49" s="35"/>
      <c r="C49" s="35"/>
      <c r="D49" s="35"/>
      <c r="E49" s="34"/>
      <c r="F49" s="35"/>
      <c r="G49" s="34"/>
      <c r="H49" s="34"/>
      <c r="I49" s="83"/>
    </row>
    <row r="50" s="29" customFormat="true" ht="18" customHeight="true" spans="1:9">
      <c r="A50" s="34"/>
      <c r="B50" s="35"/>
      <c r="C50" s="35"/>
      <c r="D50" s="35"/>
      <c r="E50" s="34"/>
      <c r="F50" s="35"/>
      <c r="G50" s="34"/>
      <c r="H50" s="34"/>
      <c r="I50" s="34"/>
    </row>
  </sheetData>
  <mergeCells count="4">
    <mergeCell ref="A2:H2"/>
    <mergeCell ref="A4:D4"/>
    <mergeCell ref="E4:H4"/>
    <mergeCell ref="A46:H46"/>
  </mergeCells>
  <pageMargins left="0.751388888888889" right="0.751388888888889" top="0.629861111111111" bottom="0.629861111111111" header="0.5" footer="0.5"/>
  <pageSetup paperSize="9" scale="56" fitToHeight="0" orientation="landscape" horizontalDpi="600"/>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D155"/>
  <sheetViews>
    <sheetView view="pageBreakPreview" zoomScaleNormal="100" zoomScaleSheetLayoutView="100" workbookViewId="0">
      <selection activeCell="C15" sqref="C15"/>
    </sheetView>
  </sheetViews>
  <sheetFormatPr defaultColWidth="9" defaultRowHeight="14.25" outlineLevelCol="3"/>
  <cols>
    <col min="1" max="1" width="61.5" style="21" customWidth="true"/>
    <col min="2" max="2" width="16" style="21" customWidth="true"/>
    <col min="3" max="3" width="15" style="21" customWidth="true"/>
    <col min="4" max="4" width="16.75" style="21" customWidth="true"/>
    <col min="5" max="16382" width="9" style="21"/>
  </cols>
  <sheetData>
    <row r="1" spans="1:1">
      <c r="A1" s="21" t="s">
        <v>68</v>
      </c>
    </row>
    <row r="2" ht="21" spans="1:4">
      <c r="A2" s="22" t="s">
        <v>69</v>
      </c>
      <c r="B2" s="22"/>
      <c r="C2" s="22"/>
      <c r="D2" s="22"/>
    </row>
    <row r="3" spans="1:4">
      <c r="A3" s="23"/>
      <c r="B3" s="23"/>
      <c r="C3" s="23"/>
      <c r="D3" s="24" t="s">
        <v>2</v>
      </c>
    </row>
    <row r="4" s="20" customFormat="true" ht="41" customHeight="true" spans="1:4">
      <c r="A4" s="25" t="s">
        <v>70</v>
      </c>
      <c r="B4" s="25" t="s">
        <v>6</v>
      </c>
      <c r="C4" s="25" t="s">
        <v>71</v>
      </c>
      <c r="D4" s="25" t="s">
        <v>8</v>
      </c>
    </row>
    <row r="5" s="20" customFormat="true" ht="28" customHeight="true" spans="1:4">
      <c r="A5" s="25" t="s">
        <v>72</v>
      </c>
      <c r="B5" s="26">
        <f>1423757-300000</f>
        <v>1123757</v>
      </c>
      <c r="C5" s="26">
        <v>600000</v>
      </c>
      <c r="D5" s="26">
        <f>B5+C5</f>
        <v>1723757</v>
      </c>
    </row>
    <row r="6" ht="19" customHeight="true" spans="1:4">
      <c r="A6" s="27" t="s">
        <v>73</v>
      </c>
      <c r="B6" s="28">
        <v>1496.4</v>
      </c>
      <c r="C6" s="28"/>
      <c r="D6" s="28">
        <v>1496.4</v>
      </c>
    </row>
    <row r="7" ht="19" customHeight="true" spans="1:4">
      <c r="A7" s="27" t="s">
        <v>74</v>
      </c>
      <c r="B7" s="28"/>
      <c r="C7" s="28"/>
      <c r="D7" s="28"/>
    </row>
    <row r="8" ht="19" customHeight="true" spans="1:4">
      <c r="A8" s="27" t="s">
        <v>75</v>
      </c>
      <c r="B8" s="28"/>
      <c r="C8" s="28"/>
      <c r="D8" s="28"/>
    </row>
    <row r="9" ht="19" customHeight="true" spans="1:4">
      <c r="A9" s="27" t="s">
        <v>76</v>
      </c>
      <c r="B9" s="28"/>
      <c r="C9" s="28"/>
      <c r="D9" s="28"/>
    </row>
    <row r="10" ht="19" customHeight="true" spans="1:4">
      <c r="A10" s="27" t="s">
        <v>77</v>
      </c>
      <c r="B10" s="28"/>
      <c r="C10" s="28"/>
      <c r="D10" s="28"/>
    </row>
    <row r="11" ht="19" customHeight="true" spans="1:4">
      <c r="A11" s="27" t="s">
        <v>78</v>
      </c>
      <c r="B11" s="28"/>
      <c r="C11" s="28"/>
      <c r="D11" s="28"/>
    </row>
    <row r="12" ht="19" customHeight="true" spans="1:4">
      <c r="A12" s="27" t="s">
        <v>79</v>
      </c>
      <c r="B12" s="28"/>
      <c r="C12" s="28"/>
      <c r="D12" s="28"/>
    </row>
    <row r="13" ht="19" customHeight="true" spans="1:4">
      <c r="A13" s="27" t="s">
        <v>80</v>
      </c>
      <c r="B13" s="28"/>
      <c r="C13" s="28"/>
      <c r="D13" s="28"/>
    </row>
    <row r="14" ht="19" customHeight="true" spans="1:4">
      <c r="A14" s="27" t="s">
        <v>81</v>
      </c>
      <c r="B14" s="28"/>
      <c r="C14" s="28"/>
      <c r="D14" s="28"/>
    </row>
    <row r="15" ht="19" customHeight="true" spans="1:4">
      <c r="A15" s="27" t="s">
        <v>82</v>
      </c>
      <c r="B15" s="28"/>
      <c r="C15" s="28"/>
      <c r="D15" s="28"/>
    </row>
    <row r="16" ht="19" customHeight="true" spans="1:4">
      <c r="A16" s="27" t="s">
        <v>83</v>
      </c>
      <c r="B16" s="28"/>
      <c r="C16" s="28"/>
      <c r="D16" s="28"/>
    </row>
    <row r="17" ht="19" customHeight="true" spans="1:4">
      <c r="A17" s="27" t="s">
        <v>84</v>
      </c>
      <c r="B17" s="28"/>
      <c r="C17" s="28"/>
      <c r="D17" s="28"/>
    </row>
    <row r="18" ht="19" customHeight="true" spans="1:4">
      <c r="A18" s="27" t="s">
        <v>85</v>
      </c>
      <c r="B18" s="28"/>
      <c r="C18" s="28"/>
      <c r="D18" s="28"/>
    </row>
    <row r="19" ht="19" customHeight="true" spans="1:4">
      <c r="A19" s="27" t="s">
        <v>86</v>
      </c>
      <c r="B19" s="28"/>
      <c r="C19" s="28"/>
      <c r="D19" s="28"/>
    </row>
    <row r="20" ht="19" customHeight="true" spans="1:4">
      <c r="A20" s="27" t="s">
        <v>87</v>
      </c>
      <c r="B20" s="28"/>
      <c r="C20" s="28"/>
      <c r="D20" s="28"/>
    </row>
    <row r="21" ht="19" customHeight="true" spans="1:4">
      <c r="A21" s="27" t="s">
        <v>88</v>
      </c>
      <c r="B21" s="28"/>
      <c r="C21" s="28"/>
      <c r="D21" s="28"/>
    </row>
    <row r="22" ht="19" customHeight="true" spans="1:4">
      <c r="A22" s="27" t="s">
        <v>89</v>
      </c>
      <c r="B22" s="28"/>
      <c r="C22" s="28"/>
      <c r="D22" s="28"/>
    </row>
    <row r="23" ht="19" customHeight="true" spans="1:4">
      <c r="A23" s="27" t="s">
        <v>90</v>
      </c>
      <c r="B23" s="28"/>
      <c r="C23" s="28"/>
      <c r="D23" s="28"/>
    </row>
    <row r="24" ht="19" customHeight="true" spans="1:4">
      <c r="A24" s="27" t="s">
        <v>91</v>
      </c>
      <c r="B24" s="28"/>
      <c r="C24" s="28"/>
      <c r="D24" s="28"/>
    </row>
    <row r="25" ht="19" customHeight="true" spans="1:4">
      <c r="A25" s="27" t="s">
        <v>92</v>
      </c>
      <c r="B25" s="28"/>
      <c r="C25" s="28"/>
      <c r="D25" s="28"/>
    </row>
    <row r="26" ht="19" customHeight="true" spans="1:4">
      <c r="A26" s="27" t="s">
        <v>93</v>
      </c>
      <c r="B26" s="28"/>
      <c r="C26" s="28"/>
      <c r="D26" s="28"/>
    </row>
    <row r="27" ht="19" customHeight="true" spans="1:4">
      <c r="A27" s="27" t="s">
        <v>94</v>
      </c>
      <c r="B27" s="28"/>
      <c r="C27" s="28"/>
      <c r="D27" s="28"/>
    </row>
    <row r="28" ht="19" customHeight="true" spans="1:4">
      <c r="A28" s="27" t="s">
        <v>95</v>
      </c>
      <c r="B28" s="28"/>
      <c r="C28" s="28"/>
      <c r="D28" s="28"/>
    </row>
    <row r="29" ht="19" customHeight="true" spans="1:4">
      <c r="A29" s="27" t="s">
        <v>96</v>
      </c>
      <c r="B29" s="28"/>
      <c r="C29" s="28"/>
      <c r="D29" s="28"/>
    </row>
    <row r="30" ht="19" customHeight="true" spans="1:4">
      <c r="A30" s="27" t="s">
        <v>97</v>
      </c>
      <c r="B30" s="28"/>
      <c r="C30" s="28"/>
      <c r="D30" s="28"/>
    </row>
    <row r="31" ht="19" customHeight="true" spans="1:4">
      <c r="A31" s="27" t="s">
        <v>98</v>
      </c>
      <c r="B31" s="28">
        <v>1496.4</v>
      </c>
      <c r="C31" s="28"/>
      <c r="D31" s="28">
        <v>1496.4</v>
      </c>
    </row>
    <row r="32" ht="19" customHeight="true" spans="1:4">
      <c r="A32" s="27" t="s">
        <v>99</v>
      </c>
      <c r="B32" s="28">
        <v>1496.4</v>
      </c>
      <c r="C32" s="28"/>
      <c r="D32" s="28">
        <v>1496.4</v>
      </c>
    </row>
    <row r="33" ht="19" customHeight="true" spans="1:4">
      <c r="A33" s="27" t="s">
        <v>100</v>
      </c>
      <c r="B33" s="28"/>
      <c r="C33" s="28"/>
      <c r="D33" s="28"/>
    </row>
    <row r="34" ht="19" customHeight="true" spans="1:4">
      <c r="A34" s="27" t="s">
        <v>101</v>
      </c>
      <c r="B34" s="28"/>
      <c r="C34" s="28"/>
      <c r="D34" s="28"/>
    </row>
    <row r="35" ht="19" customHeight="true" spans="1:4">
      <c r="A35" s="27" t="s">
        <v>102</v>
      </c>
      <c r="B35" s="28"/>
      <c r="C35" s="28"/>
      <c r="D35" s="28"/>
    </row>
    <row r="36" ht="19" customHeight="true" spans="1:4">
      <c r="A36" s="27" t="s">
        <v>103</v>
      </c>
      <c r="B36" s="28"/>
      <c r="C36" s="28"/>
      <c r="D36" s="28"/>
    </row>
    <row r="37" ht="19" customHeight="true" spans="1:4">
      <c r="A37" s="27" t="s">
        <v>104</v>
      </c>
      <c r="B37" s="28"/>
      <c r="C37" s="28"/>
      <c r="D37" s="28"/>
    </row>
    <row r="38" ht="19" customHeight="true" spans="1:4">
      <c r="A38" s="27" t="s">
        <v>105</v>
      </c>
      <c r="B38" s="28"/>
      <c r="C38" s="28"/>
      <c r="D38" s="28"/>
    </row>
    <row r="39" ht="19" customHeight="true" spans="1:4">
      <c r="A39" s="27" t="s">
        <v>106</v>
      </c>
      <c r="B39" s="28"/>
      <c r="C39" s="28"/>
      <c r="D39" s="28"/>
    </row>
    <row r="40" ht="19" customHeight="true" spans="1:4">
      <c r="A40" s="27" t="s">
        <v>107</v>
      </c>
      <c r="B40" s="28"/>
      <c r="C40" s="28"/>
      <c r="D40" s="28"/>
    </row>
    <row r="41" ht="19" customHeight="true" spans="1:4">
      <c r="A41" s="27" t="s">
        <v>108</v>
      </c>
      <c r="B41" s="28">
        <v>45</v>
      </c>
      <c r="C41" s="28"/>
      <c r="D41" s="28">
        <v>45</v>
      </c>
    </row>
    <row r="42" ht="19" customHeight="true" spans="1:4">
      <c r="A42" s="27" t="s">
        <v>109</v>
      </c>
      <c r="B42" s="28"/>
      <c r="C42" s="28"/>
      <c r="D42" s="28"/>
    </row>
    <row r="43" ht="19" customHeight="true" spans="1:4">
      <c r="A43" s="27" t="s">
        <v>110</v>
      </c>
      <c r="B43" s="28"/>
      <c r="C43" s="28"/>
      <c r="D43" s="28"/>
    </row>
    <row r="44" ht="19" customHeight="true" spans="1:4">
      <c r="A44" s="27" t="s">
        <v>111</v>
      </c>
      <c r="B44" s="28"/>
      <c r="C44" s="28"/>
      <c r="D44" s="28"/>
    </row>
    <row r="45" ht="19" customHeight="true" spans="1:4">
      <c r="A45" s="27" t="s">
        <v>112</v>
      </c>
      <c r="B45" s="28"/>
      <c r="C45" s="28"/>
      <c r="D45" s="28"/>
    </row>
    <row r="46" ht="19" customHeight="true" spans="1:4">
      <c r="A46" s="27" t="s">
        <v>113</v>
      </c>
      <c r="B46" s="28"/>
      <c r="C46" s="28"/>
      <c r="D46" s="28"/>
    </row>
    <row r="47" ht="19" customHeight="true" spans="1:4">
      <c r="A47" s="27" t="s">
        <v>114</v>
      </c>
      <c r="B47" s="28"/>
      <c r="C47" s="28"/>
      <c r="D47" s="28"/>
    </row>
    <row r="48" ht="19" customHeight="true" spans="1:4">
      <c r="A48" s="27" t="s">
        <v>115</v>
      </c>
      <c r="B48" s="28"/>
      <c r="C48" s="28"/>
      <c r="D48" s="28"/>
    </row>
    <row r="49" ht="19" customHeight="true" spans="1:4">
      <c r="A49" s="27" t="s">
        <v>116</v>
      </c>
      <c r="B49" s="28"/>
      <c r="C49" s="28"/>
      <c r="D49" s="28"/>
    </row>
    <row r="50" ht="19" customHeight="true" spans="1:4">
      <c r="A50" s="27" t="s">
        <v>117</v>
      </c>
      <c r="B50" s="28"/>
      <c r="C50" s="28"/>
      <c r="D50" s="28"/>
    </row>
    <row r="51" ht="19" customHeight="true" spans="1:4">
      <c r="A51" s="27" t="s">
        <v>118</v>
      </c>
      <c r="B51" s="28"/>
      <c r="C51" s="28"/>
      <c r="D51" s="28"/>
    </row>
    <row r="52" ht="19" customHeight="true" spans="1:4">
      <c r="A52" s="27" t="s">
        <v>119</v>
      </c>
      <c r="B52" s="28"/>
      <c r="C52" s="28"/>
      <c r="D52" s="28"/>
    </row>
    <row r="53" ht="19" customHeight="true" spans="1:4">
      <c r="A53" s="27" t="s">
        <v>120</v>
      </c>
      <c r="B53" s="28"/>
      <c r="C53" s="28"/>
      <c r="D53" s="28"/>
    </row>
    <row r="54" ht="19" customHeight="true" spans="1:4">
      <c r="A54" s="27" t="s">
        <v>121</v>
      </c>
      <c r="B54" s="28"/>
      <c r="C54" s="28"/>
      <c r="D54" s="28"/>
    </row>
    <row r="55" ht="19" customHeight="true" spans="1:4">
      <c r="A55" s="27" t="s">
        <v>122</v>
      </c>
      <c r="B55" s="28"/>
      <c r="C55" s="28"/>
      <c r="D55" s="28"/>
    </row>
    <row r="56" ht="19" customHeight="true" spans="1:4">
      <c r="A56" s="27" t="s">
        <v>123</v>
      </c>
      <c r="B56" s="28"/>
      <c r="C56" s="28"/>
      <c r="D56" s="28"/>
    </row>
    <row r="57" ht="19" customHeight="true" spans="1:4">
      <c r="A57" s="27" t="s">
        <v>124</v>
      </c>
      <c r="B57" s="28"/>
      <c r="C57" s="28"/>
      <c r="D57" s="28"/>
    </row>
    <row r="58" ht="19" customHeight="true" spans="1:4">
      <c r="A58" s="27" t="s">
        <v>125</v>
      </c>
      <c r="B58" s="28"/>
      <c r="C58" s="28"/>
      <c r="D58" s="28"/>
    </row>
    <row r="59" ht="19" customHeight="true" spans="1:4">
      <c r="A59" s="27" t="s">
        <v>126</v>
      </c>
      <c r="B59" s="28"/>
      <c r="C59" s="28"/>
      <c r="D59" s="28"/>
    </row>
    <row r="60" ht="19" customHeight="true" spans="1:4">
      <c r="A60" s="27" t="s">
        <v>127</v>
      </c>
      <c r="B60" s="28"/>
      <c r="C60" s="28"/>
      <c r="D60" s="28"/>
    </row>
    <row r="61" ht="19" customHeight="true" spans="1:4">
      <c r="A61" s="27" t="s">
        <v>128</v>
      </c>
      <c r="B61" s="28"/>
      <c r="C61" s="28"/>
      <c r="D61" s="28"/>
    </row>
    <row r="62" ht="19" customHeight="true" spans="1:4">
      <c r="A62" s="27" t="s">
        <v>129</v>
      </c>
      <c r="B62" s="28"/>
      <c r="C62" s="28"/>
      <c r="D62" s="28"/>
    </row>
    <row r="63" ht="19" customHeight="true" spans="1:4">
      <c r="A63" s="27" t="s">
        <v>130</v>
      </c>
      <c r="B63" s="28"/>
      <c r="C63" s="28"/>
      <c r="D63" s="28"/>
    </row>
    <row r="64" ht="19" customHeight="true" spans="1:4">
      <c r="A64" s="27" t="s">
        <v>131</v>
      </c>
      <c r="B64" s="28"/>
      <c r="C64" s="28"/>
      <c r="D64" s="28"/>
    </row>
    <row r="65" ht="19" customHeight="true" spans="1:4">
      <c r="A65" s="27" t="s">
        <v>132</v>
      </c>
      <c r="B65" s="28"/>
      <c r="C65" s="28"/>
      <c r="D65" s="28"/>
    </row>
    <row r="66" ht="19" customHeight="true" spans="1:4">
      <c r="A66" s="27" t="s">
        <v>133</v>
      </c>
      <c r="B66" s="28"/>
      <c r="C66" s="28"/>
      <c r="D66" s="28"/>
    </row>
    <row r="67" ht="19" customHeight="true" spans="1:4">
      <c r="A67" s="27" t="s">
        <v>134</v>
      </c>
      <c r="B67" s="28"/>
      <c r="C67" s="28"/>
      <c r="D67" s="28"/>
    </row>
    <row r="68" ht="19" customHeight="true" spans="1:4">
      <c r="A68" s="27" t="s">
        <v>135</v>
      </c>
      <c r="B68" s="28"/>
      <c r="C68" s="28"/>
      <c r="D68" s="28"/>
    </row>
    <row r="69" ht="19" customHeight="true" spans="1:4">
      <c r="A69" s="27" t="s">
        <v>136</v>
      </c>
      <c r="B69" s="28"/>
      <c r="C69" s="28"/>
      <c r="D69" s="28"/>
    </row>
    <row r="70" ht="19" customHeight="true" spans="1:4">
      <c r="A70" s="27" t="s">
        <v>137</v>
      </c>
      <c r="B70" s="28"/>
      <c r="C70" s="28"/>
      <c r="D70" s="28"/>
    </row>
    <row r="71" ht="19" customHeight="true" spans="1:4">
      <c r="A71" s="27" t="s">
        <v>138</v>
      </c>
      <c r="B71" s="28"/>
      <c r="C71" s="28"/>
      <c r="D71" s="28"/>
    </row>
    <row r="72" ht="19" customHeight="true" spans="1:4">
      <c r="A72" s="27" t="s">
        <v>139</v>
      </c>
      <c r="B72" s="28"/>
      <c r="C72" s="28"/>
      <c r="D72" s="28"/>
    </row>
    <row r="73" ht="19" customHeight="true" spans="1:4">
      <c r="A73" s="27" t="s">
        <v>140</v>
      </c>
      <c r="B73" s="28"/>
      <c r="C73" s="28"/>
      <c r="D73" s="28"/>
    </row>
    <row r="74" ht="19" customHeight="true" spans="1:4">
      <c r="A74" s="27" t="s">
        <v>141</v>
      </c>
      <c r="B74" s="28"/>
      <c r="C74" s="28"/>
      <c r="D74" s="28"/>
    </row>
    <row r="75" ht="19" customHeight="true" spans="1:4">
      <c r="A75" s="27" t="s">
        <v>142</v>
      </c>
      <c r="B75" s="28"/>
      <c r="C75" s="28"/>
      <c r="D75" s="28"/>
    </row>
    <row r="76" ht="19" customHeight="true" spans="1:4">
      <c r="A76" s="27" t="s">
        <v>143</v>
      </c>
      <c r="B76" s="28"/>
      <c r="C76" s="28"/>
      <c r="D76" s="28"/>
    </row>
    <row r="77" ht="19" customHeight="true" spans="1:4">
      <c r="A77" s="27" t="s">
        <v>144</v>
      </c>
      <c r="B77" s="28"/>
      <c r="C77" s="28"/>
      <c r="D77" s="28"/>
    </row>
    <row r="78" ht="19" customHeight="true" spans="1:4">
      <c r="A78" s="27" t="s">
        <v>145</v>
      </c>
      <c r="B78" s="28"/>
      <c r="C78" s="28"/>
      <c r="D78" s="28"/>
    </row>
    <row r="79" ht="19" customHeight="true" spans="1:4">
      <c r="A79" s="27" t="s">
        <v>146</v>
      </c>
      <c r="B79" s="28"/>
      <c r="C79" s="28"/>
      <c r="D79" s="28"/>
    </row>
    <row r="80" ht="19" customHeight="true" spans="1:4">
      <c r="A80" s="27" t="s">
        <v>147</v>
      </c>
      <c r="B80" s="28"/>
      <c r="C80" s="28"/>
      <c r="D80" s="28"/>
    </row>
    <row r="81" ht="19" customHeight="true" spans="1:4">
      <c r="A81" s="27" t="s">
        <v>148</v>
      </c>
      <c r="B81" s="28"/>
      <c r="C81" s="28"/>
      <c r="D81" s="28"/>
    </row>
    <row r="82" ht="19" customHeight="true" spans="1:4">
      <c r="A82" s="27" t="s">
        <v>149</v>
      </c>
      <c r="B82" s="28"/>
      <c r="C82" s="28"/>
      <c r="D82" s="28"/>
    </row>
    <row r="83" ht="19" customHeight="true" spans="1:4">
      <c r="A83" s="27" t="s">
        <v>150</v>
      </c>
      <c r="B83" s="28"/>
      <c r="C83" s="28"/>
      <c r="D83" s="28"/>
    </row>
    <row r="84" ht="19" customHeight="true" spans="1:4">
      <c r="A84" s="27" t="s">
        <v>151</v>
      </c>
      <c r="B84" s="28"/>
      <c r="C84" s="28"/>
      <c r="D84" s="28"/>
    </row>
    <row r="85" ht="19" customHeight="true" spans="1:4">
      <c r="A85" s="27" t="s">
        <v>152</v>
      </c>
      <c r="B85" s="28"/>
      <c r="C85" s="28"/>
      <c r="D85" s="28"/>
    </row>
    <row r="86" ht="19" customHeight="true" spans="1:4">
      <c r="A86" s="27" t="s">
        <v>153</v>
      </c>
      <c r="B86" s="28"/>
      <c r="C86" s="28"/>
      <c r="D86" s="28"/>
    </row>
    <row r="87" ht="19" customHeight="true" spans="1:4">
      <c r="A87" s="27" t="s">
        <v>154</v>
      </c>
      <c r="B87" s="28"/>
      <c r="C87" s="28"/>
      <c r="D87" s="28"/>
    </row>
    <row r="88" ht="19" customHeight="true" spans="1:4">
      <c r="A88" s="27" t="s">
        <v>155</v>
      </c>
      <c r="B88" s="28"/>
      <c r="C88" s="28"/>
      <c r="D88" s="28"/>
    </row>
    <row r="89" ht="19" customHeight="true" spans="1:4">
      <c r="A89" s="27" t="s">
        <v>156</v>
      </c>
      <c r="B89" s="28"/>
      <c r="C89" s="28"/>
      <c r="D89" s="28"/>
    </row>
    <row r="90" ht="19" customHeight="true" spans="1:4">
      <c r="A90" s="27" t="s">
        <v>157</v>
      </c>
      <c r="B90" s="28"/>
      <c r="C90" s="28"/>
      <c r="D90" s="28"/>
    </row>
    <row r="91" ht="19" customHeight="true" spans="1:4">
      <c r="A91" s="27" t="s">
        <v>158</v>
      </c>
      <c r="B91" s="28"/>
      <c r="C91" s="28"/>
      <c r="D91" s="28"/>
    </row>
    <row r="92" ht="19" customHeight="true" spans="1:4">
      <c r="A92" s="27" t="s">
        <v>159</v>
      </c>
      <c r="B92" s="28"/>
      <c r="C92" s="28"/>
      <c r="D92" s="28"/>
    </row>
    <row r="93" ht="19" customHeight="true" spans="1:4">
      <c r="A93" s="27" t="s">
        <v>160</v>
      </c>
      <c r="B93" s="28">
        <v>45</v>
      </c>
      <c r="C93" s="28"/>
      <c r="D93" s="28">
        <v>45</v>
      </c>
    </row>
    <row r="94" ht="19" customHeight="true" spans="1:4">
      <c r="A94" s="27" t="s">
        <v>161</v>
      </c>
      <c r="B94" s="28">
        <v>45</v>
      </c>
      <c r="C94" s="28"/>
      <c r="D94" s="28">
        <v>45</v>
      </c>
    </row>
    <row r="95" ht="19" customHeight="true" spans="1:4">
      <c r="A95" s="27" t="s">
        <v>162</v>
      </c>
      <c r="B95" s="28">
        <v>868492.03</v>
      </c>
      <c r="C95" s="28">
        <v>503000</v>
      </c>
      <c r="D95" s="28">
        <v>1371492.03</v>
      </c>
    </row>
    <row r="96" ht="19" customHeight="true" spans="1:4">
      <c r="A96" s="27" t="s">
        <v>163</v>
      </c>
      <c r="B96" s="28"/>
      <c r="C96" s="28"/>
      <c r="D96" s="28"/>
    </row>
    <row r="97" ht="19" customHeight="true" spans="1:4">
      <c r="A97" s="27" t="s">
        <v>164</v>
      </c>
      <c r="B97" s="28"/>
      <c r="C97" s="28"/>
      <c r="D97" s="28"/>
    </row>
    <row r="98" ht="19" customHeight="true" spans="1:4">
      <c r="A98" s="27" t="s">
        <v>165</v>
      </c>
      <c r="B98" s="28"/>
      <c r="C98" s="28"/>
      <c r="D98" s="28"/>
    </row>
    <row r="99" ht="19" customHeight="true" spans="1:4">
      <c r="A99" s="27" t="s">
        <v>166</v>
      </c>
      <c r="B99" s="28"/>
      <c r="C99" s="28"/>
      <c r="D99" s="28"/>
    </row>
    <row r="100" ht="19" customHeight="true" spans="1:4">
      <c r="A100" s="27" t="s">
        <v>167</v>
      </c>
      <c r="B100" s="28"/>
      <c r="C100" s="28"/>
      <c r="D100" s="28"/>
    </row>
    <row r="101" ht="19" customHeight="true" spans="1:4">
      <c r="A101" s="27" t="s">
        <v>168</v>
      </c>
      <c r="B101" s="28"/>
      <c r="C101" s="28"/>
      <c r="D101" s="28"/>
    </row>
    <row r="102" ht="19" customHeight="true" spans="1:4">
      <c r="A102" s="27" t="s">
        <v>169</v>
      </c>
      <c r="B102" s="28"/>
      <c r="C102" s="28"/>
      <c r="D102" s="28"/>
    </row>
    <row r="103" ht="19" customHeight="true" spans="1:4">
      <c r="A103" s="27" t="s">
        <v>170</v>
      </c>
      <c r="B103" s="28"/>
      <c r="C103" s="28"/>
      <c r="D103" s="28"/>
    </row>
    <row r="104" ht="19" customHeight="true" spans="1:4">
      <c r="A104" s="27" t="s">
        <v>171</v>
      </c>
      <c r="B104" s="28"/>
      <c r="C104" s="28"/>
      <c r="D104" s="28"/>
    </row>
    <row r="105" ht="19" customHeight="true" spans="1:4">
      <c r="A105" s="27" t="s">
        <v>172</v>
      </c>
      <c r="B105" s="28"/>
      <c r="C105" s="28"/>
      <c r="D105" s="28"/>
    </row>
    <row r="106" ht="19" customHeight="true" spans="1:4">
      <c r="A106" s="27" t="s">
        <v>173</v>
      </c>
      <c r="B106" s="28"/>
      <c r="C106" s="28"/>
      <c r="D106" s="28"/>
    </row>
    <row r="107" ht="19" customHeight="true" spans="1:4">
      <c r="A107" s="27" t="s">
        <v>174</v>
      </c>
      <c r="B107" s="28"/>
      <c r="C107" s="28"/>
      <c r="D107" s="28"/>
    </row>
    <row r="108" ht="19" customHeight="true" spans="1:4">
      <c r="A108" s="27" t="s">
        <v>175</v>
      </c>
      <c r="B108" s="28"/>
      <c r="C108" s="28"/>
      <c r="D108" s="28"/>
    </row>
    <row r="109" ht="19" customHeight="true" spans="1:4">
      <c r="A109" s="27" t="s">
        <v>176</v>
      </c>
      <c r="B109" s="28"/>
      <c r="C109" s="28"/>
      <c r="D109" s="28"/>
    </row>
    <row r="110" ht="19" customHeight="true" spans="1:4">
      <c r="A110" s="27" t="s">
        <v>177</v>
      </c>
      <c r="B110" s="28">
        <v>138088.03</v>
      </c>
      <c r="C110" s="28"/>
      <c r="D110" s="28">
        <v>138088.03</v>
      </c>
    </row>
    <row r="111" ht="19" customHeight="true" spans="1:4">
      <c r="A111" s="27" t="s">
        <v>178</v>
      </c>
      <c r="B111" s="28">
        <v>31253.67</v>
      </c>
      <c r="C111" s="28"/>
      <c r="D111" s="28">
        <v>31253.67</v>
      </c>
    </row>
    <row r="112" ht="19" customHeight="true" spans="1:4">
      <c r="A112" s="27" t="s">
        <v>179</v>
      </c>
      <c r="B112" s="28">
        <v>22499.75</v>
      </c>
      <c r="C112" s="28"/>
      <c r="D112" s="28">
        <v>22499.75</v>
      </c>
    </row>
    <row r="113" ht="19" customHeight="true" spans="1:4">
      <c r="A113" s="27" t="s">
        <v>180</v>
      </c>
      <c r="B113" s="28">
        <v>66514.58</v>
      </c>
      <c r="C113" s="28"/>
      <c r="D113" s="28">
        <v>66514.58</v>
      </c>
    </row>
    <row r="114" ht="19" customHeight="true" spans="1:4">
      <c r="A114" s="27" t="s">
        <v>181</v>
      </c>
      <c r="B114" s="28">
        <v>17820.03</v>
      </c>
      <c r="C114" s="28"/>
      <c r="D114" s="28">
        <v>17820.03</v>
      </c>
    </row>
    <row r="115" ht="19" customHeight="true" spans="1:4">
      <c r="A115" s="27" t="s">
        <v>182</v>
      </c>
      <c r="B115" s="28">
        <v>13404</v>
      </c>
      <c r="C115" s="28"/>
      <c r="D115" s="28">
        <v>13404</v>
      </c>
    </row>
    <row r="116" ht="19" customHeight="true" spans="1:4">
      <c r="A116" s="27" t="s">
        <v>183</v>
      </c>
      <c r="B116" s="28">
        <v>5188</v>
      </c>
      <c r="C116" s="28"/>
      <c r="D116" s="28">
        <v>5188</v>
      </c>
    </row>
    <row r="117" ht="19" customHeight="true" spans="1:4">
      <c r="A117" s="27" t="s">
        <v>184</v>
      </c>
      <c r="B117" s="28">
        <v>216</v>
      </c>
      <c r="C117" s="28"/>
      <c r="D117" s="28">
        <v>216</v>
      </c>
    </row>
    <row r="118" ht="19" customHeight="true" spans="1:4">
      <c r="A118" s="27" t="s">
        <v>185</v>
      </c>
      <c r="B118" s="28">
        <v>8000</v>
      </c>
      <c r="C118" s="28"/>
      <c r="D118" s="28">
        <v>8000</v>
      </c>
    </row>
    <row r="119" ht="19" customHeight="true" spans="1:4">
      <c r="A119" s="27" t="s">
        <v>186</v>
      </c>
      <c r="B119" s="28">
        <v>717000</v>
      </c>
      <c r="C119" s="28">
        <v>503000</v>
      </c>
      <c r="D119" s="28">
        <v>1220000</v>
      </c>
    </row>
    <row r="120" ht="19" customHeight="true" spans="1:4">
      <c r="A120" s="27" t="s">
        <v>187</v>
      </c>
      <c r="B120" s="28">
        <v>717000</v>
      </c>
      <c r="C120" s="28">
        <v>503000</v>
      </c>
      <c r="D120" s="28">
        <v>1220000</v>
      </c>
    </row>
    <row r="121" ht="19" customHeight="true" spans="1:4">
      <c r="A121" s="27" t="s">
        <v>188</v>
      </c>
      <c r="B121" s="28"/>
      <c r="C121" s="28"/>
      <c r="D121" s="28"/>
    </row>
    <row r="122" ht="19" customHeight="true" spans="1:4">
      <c r="A122" s="27" t="s">
        <v>189</v>
      </c>
      <c r="B122" s="28"/>
      <c r="C122" s="28"/>
      <c r="D122" s="28"/>
    </row>
    <row r="123" ht="19" customHeight="true" spans="1:4">
      <c r="A123" s="27" t="s">
        <v>190</v>
      </c>
      <c r="B123" s="28">
        <v>51399.2</v>
      </c>
      <c r="C123" s="28">
        <v>97000</v>
      </c>
      <c r="D123" s="28">
        <v>148399.2</v>
      </c>
    </row>
    <row r="124" ht="19" customHeight="true" spans="1:4">
      <c r="A124" s="27" t="s">
        <v>191</v>
      </c>
      <c r="B124" s="28"/>
      <c r="C124" s="28"/>
      <c r="D124" s="28"/>
    </row>
    <row r="125" ht="19" customHeight="true" spans="1:4">
      <c r="A125" s="27" t="s">
        <v>192</v>
      </c>
      <c r="B125" s="28"/>
      <c r="C125" s="28"/>
      <c r="D125" s="28"/>
    </row>
    <row r="126" ht="19" customHeight="true" spans="1:4">
      <c r="A126" s="27" t="s">
        <v>193</v>
      </c>
      <c r="B126" s="28">
        <v>32713.9</v>
      </c>
      <c r="C126" s="28">
        <v>97000</v>
      </c>
      <c r="D126" s="28">
        <v>129713.9</v>
      </c>
    </row>
    <row r="127" ht="19" customHeight="true" spans="1:4">
      <c r="A127" s="27" t="s">
        <v>194</v>
      </c>
      <c r="B127" s="28">
        <v>4404.41</v>
      </c>
      <c r="C127" s="28"/>
      <c r="D127" s="28">
        <v>4404.41</v>
      </c>
    </row>
    <row r="128" ht="19" customHeight="true" spans="1:4">
      <c r="A128" s="27" t="s">
        <v>195</v>
      </c>
      <c r="B128" s="28">
        <v>28309.49</v>
      </c>
      <c r="C128" s="28">
        <v>97000</v>
      </c>
      <c r="D128" s="28">
        <v>125309.49</v>
      </c>
    </row>
    <row r="129" ht="19" customHeight="true" spans="1:4">
      <c r="A129" s="27" t="s">
        <v>196</v>
      </c>
      <c r="B129" s="28">
        <v>9118.89</v>
      </c>
      <c r="C129" s="28"/>
      <c r="D129" s="28">
        <v>9118.89</v>
      </c>
    </row>
    <row r="130" ht="19" customHeight="true" spans="1:4">
      <c r="A130" s="27" t="s">
        <v>197</v>
      </c>
      <c r="B130" s="28">
        <v>2220.52</v>
      </c>
      <c r="C130" s="28"/>
      <c r="D130" s="28">
        <v>2220.52</v>
      </c>
    </row>
    <row r="131" ht="19" customHeight="true" spans="1:4">
      <c r="A131" s="27" t="s">
        <v>198</v>
      </c>
      <c r="B131" s="28">
        <v>3092.26</v>
      </c>
      <c r="C131" s="28"/>
      <c r="D131" s="28">
        <v>3092.26</v>
      </c>
    </row>
    <row r="132" ht="19" customHeight="true" spans="1:4">
      <c r="A132" s="27" t="s">
        <v>199</v>
      </c>
      <c r="B132" s="28">
        <v>3731.11</v>
      </c>
      <c r="C132" s="28"/>
      <c r="D132" s="28">
        <v>3731.11</v>
      </c>
    </row>
    <row r="133" ht="19" customHeight="true" spans="1:4">
      <c r="A133" s="27" t="s">
        <v>200</v>
      </c>
      <c r="B133" s="28">
        <v>75</v>
      </c>
      <c r="C133" s="28"/>
      <c r="D133" s="28">
        <v>75</v>
      </c>
    </row>
    <row r="134" ht="19" customHeight="true" spans="1:4">
      <c r="A134" s="27" t="s">
        <v>201</v>
      </c>
      <c r="B134" s="28">
        <v>9566.42</v>
      </c>
      <c r="C134" s="28"/>
      <c r="D134" s="28">
        <v>9566.42</v>
      </c>
    </row>
    <row r="135" ht="19" customHeight="true" spans="1:4">
      <c r="A135" s="27" t="s">
        <v>202</v>
      </c>
      <c r="B135" s="28">
        <v>495.62</v>
      </c>
      <c r="C135" s="28"/>
      <c r="D135" s="28">
        <v>495.62</v>
      </c>
    </row>
    <row r="136" ht="19" customHeight="true" spans="1:4">
      <c r="A136" s="27" t="s">
        <v>203</v>
      </c>
      <c r="B136" s="28">
        <v>8688.32</v>
      </c>
      <c r="C136" s="28"/>
      <c r="D136" s="28">
        <v>8688.32</v>
      </c>
    </row>
    <row r="137" ht="19" customHeight="true" spans="1:4">
      <c r="A137" s="27" t="s">
        <v>204</v>
      </c>
      <c r="B137" s="28">
        <v>102.48</v>
      </c>
      <c r="C137" s="28"/>
      <c r="D137" s="28">
        <v>102.48</v>
      </c>
    </row>
    <row r="138" ht="19" customHeight="true" spans="1:4">
      <c r="A138" s="27" t="s">
        <v>205</v>
      </c>
      <c r="B138" s="28">
        <v>280</v>
      </c>
      <c r="C138" s="28"/>
      <c r="D138" s="28">
        <v>280</v>
      </c>
    </row>
    <row r="139" ht="19" customHeight="true" spans="1:4">
      <c r="A139" s="27" t="s">
        <v>206</v>
      </c>
      <c r="B139" s="28"/>
      <c r="C139" s="28"/>
      <c r="D139" s="28"/>
    </row>
    <row r="140" ht="19" customHeight="true" spans="1:4">
      <c r="A140" s="27" t="s">
        <v>207</v>
      </c>
      <c r="B140" s="28"/>
      <c r="C140" s="28"/>
      <c r="D140" s="28"/>
    </row>
    <row r="141" ht="19" customHeight="true" spans="1:4">
      <c r="A141" s="27" t="s">
        <v>208</v>
      </c>
      <c r="B141" s="28">
        <v>199725</v>
      </c>
      <c r="C141" s="28"/>
      <c r="D141" s="28">
        <v>199725</v>
      </c>
    </row>
    <row r="142" ht="19" customHeight="true" spans="1:4">
      <c r="A142" s="27" t="s">
        <v>209</v>
      </c>
      <c r="B142" s="28"/>
      <c r="C142" s="28"/>
      <c r="D142" s="28"/>
    </row>
    <row r="143" ht="19" customHeight="true" spans="1:4">
      <c r="A143" s="27" t="s">
        <v>210</v>
      </c>
      <c r="B143" s="28"/>
      <c r="C143" s="28"/>
      <c r="D143" s="28"/>
    </row>
    <row r="144" ht="19" customHeight="true" spans="1:4">
      <c r="A144" s="27" t="s">
        <v>211</v>
      </c>
      <c r="B144" s="28">
        <v>199725</v>
      </c>
      <c r="C144" s="28"/>
      <c r="D144" s="28">
        <v>199725</v>
      </c>
    </row>
    <row r="145" ht="19" customHeight="true" spans="1:4">
      <c r="A145" s="27" t="s">
        <v>212</v>
      </c>
      <c r="B145" s="28">
        <v>95952</v>
      </c>
      <c r="C145" s="28"/>
      <c r="D145" s="28">
        <v>95952</v>
      </c>
    </row>
    <row r="146" ht="19" customHeight="true" spans="1:4">
      <c r="A146" s="27" t="s">
        <v>213</v>
      </c>
      <c r="B146" s="28">
        <v>30519</v>
      </c>
      <c r="C146" s="28"/>
      <c r="D146" s="28">
        <v>30519</v>
      </c>
    </row>
    <row r="147" ht="19" customHeight="true" spans="1:4">
      <c r="A147" s="27" t="s">
        <v>214</v>
      </c>
      <c r="B147" s="28">
        <v>17086</v>
      </c>
      <c r="C147" s="28"/>
      <c r="D147" s="28">
        <v>17086</v>
      </c>
    </row>
    <row r="148" ht="19" customHeight="true" spans="1:4">
      <c r="A148" s="27" t="s">
        <v>215</v>
      </c>
      <c r="B148" s="28">
        <v>56168</v>
      </c>
      <c r="C148" s="28"/>
      <c r="D148" s="28">
        <v>56168</v>
      </c>
    </row>
    <row r="149" ht="19" customHeight="true" spans="1:4">
      <c r="A149" s="27" t="s">
        <v>216</v>
      </c>
      <c r="B149" s="28">
        <v>2600</v>
      </c>
      <c r="C149" s="28"/>
      <c r="D149" s="28">
        <v>2600</v>
      </c>
    </row>
    <row r="150" ht="19" customHeight="true" spans="1:4">
      <c r="A150" s="27" t="s">
        <v>217</v>
      </c>
      <c r="B150" s="28"/>
      <c r="C150" s="28"/>
      <c r="D150" s="28"/>
    </row>
    <row r="151" ht="19" customHeight="true" spans="1:4">
      <c r="A151" s="27" t="s">
        <v>218</v>
      </c>
      <c r="B151" s="28"/>
      <c r="C151" s="28"/>
      <c r="D151" s="28"/>
    </row>
    <row r="152" ht="19" customHeight="true" spans="1:4">
      <c r="A152" s="27" t="s">
        <v>219</v>
      </c>
      <c r="B152" s="28">
        <v>2600</v>
      </c>
      <c r="C152" s="28"/>
      <c r="D152" s="28"/>
    </row>
    <row r="153" ht="19" customHeight="true" spans="1:4">
      <c r="A153" s="27" t="s">
        <v>220</v>
      </c>
      <c r="B153" s="28">
        <v>900</v>
      </c>
      <c r="C153" s="28"/>
      <c r="D153" s="28">
        <v>900</v>
      </c>
    </row>
    <row r="154" ht="19" customHeight="true" spans="1:4">
      <c r="A154" s="27" t="s">
        <v>221</v>
      </c>
      <c r="B154" s="28">
        <v>200</v>
      </c>
      <c r="C154" s="28"/>
      <c r="D154" s="28">
        <v>200</v>
      </c>
    </row>
    <row r="155" ht="19" customHeight="true" spans="1:4">
      <c r="A155" s="27" t="s">
        <v>222</v>
      </c>
      <c r="B155" s="28">
        <v>1500</v>
      </c>
      <c r="C155" s="28"/>
      <c r="D155" s="28">
        <v>1500</v>
      </c>
    </row>
  </sheetData>
  <mergeCells count="1">
    <mergeCell ref="A2:D2"/>
  </mergeCells>
  <printOptions horizontalCentered="true"/>
  <pageMargins left="0.275" right="0.275" top="0.590277777777778" bottom="0.590277777777778" header="0.5" footer="0.5"/>
  <pageSetup paperSize="9" scale="84" fitToHeight="0" orientation="portrait" horizontalDpi="600"/>
  <headerFooter>
    <oddFooter>&amp;C第 &amp;P 页，共 &amp;N 页</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17"/>
  <sheetViews>
    <sheetView zoomScale="145" zoomScaleNormal="145" workbookViewId="0">
      <selection activeCell="C22" sqref="C22"/>
    </sheetView>
  </sheetViews>
  <sheetFormatPr defaultColWidth="10" defaultRowHeight="13.5" outlineLevelCol="4"/>
  <cols>
    <col min="1" max="1" width="42.75" style="12" customWidth="true"/>
    <col min="2" max="2" width="17.25" style="12" customWidth="true"/>
    <col min="3" max="4" width="20.75" style="12" customWidth="true"/>
    <col min="5" max="5" width="20.375" style="12" customWidth="true"/>
    <col min="6" max="6" width="9.75" style="12" customWidth="true"/>
    <col min="7" max="16384" width="10" style="12"/>
  </cols>
  <sheetData>
    <row r="1" spans="1:1">
      <c r="A1" s="13" t="s">
        <v>223</v>
      </c>
    </row>
    <row r="2" ht="25.5" spans="1:5">
      <c r="A2" s="3" t="s">
        <v>224</v>
      </c>
      <c r="B2" s="3"/>
      <c r="C2" s="3"/>
      <c r="D2" s="3"/>
      <c r="E2" s="3"/>
    </row>
    <row r="3" ht="24" customHeight="true" spans="1:5">
      <c r="A3" s="14" t="s">
        <v>225</v>
      </c>
      <c r="B3" s="14"/>
      <c r="C3" s="14"/>
      <c r="D3" s="14"/>
      <c r="E3" s="14"/>
    </row>
    <row r="4" ht="19.5" customHeight="true" spans="1:5">
      <c r="A4" s="15" t="s">
        <v>226</v>
      </c>
      <c r="B4" s="15" t="s">
        <v>227</v>
      </c>
      <c r="C4" s="15" t="s">
        <v>228</v>
      </c>
      <c r="D4" s="15" t="s">
        <v>229</v>
      </c>
      <c r="E4" s="15" t="s">
        <v>230</v>
      </c>
    </row>
    <row r="5" ht="15" customHeight="true" spans="1:5">
      <c r="A5" s="16" t="s">
        <v>231</v>
      </c>
      <c r="B5" s="17" t="s">
        <v>232</v>
      </c>
      <c r="C5" s="18">
        <f>C6+C7</f>
        <v>4212.7</v>
      </c>
      <c r="D5" s="18">
        <f>D6+D7</f>
        <v>1504.6815</v>
      </c>
      <c r="E5" s="18">
        <f>C5-D5</f>
        <v>2708.0185</v>
      </c>
    </row>
    <row r="6" ht="15" customHeight="true" spans="1:5">
      <c r="A6" s="16" t="s">
        <v>233</v>
      </c>
      <c r="B6" s="17" t="s">
        <v>234</v>
      </c>
      <c r="C6" s="18">
        <f t="shared" ref="C6:C10" si="0">D6+E6</f>
        <v>1862.9088</v>
      </c>
      <c r="D6" s="18">
        <v>880.1377</v>
      </c>
      <c r="E6" s="18">
        <v>982.7711</v>
      </c>
    </row>
    <row r="7" ht="15" customHeight="true" spans="1:5">
      <c r="A7" s="16" t="s">
        <v>235</v>
      </c>
      <c r="B7" s="17" t="s">
        <v>236</v>
      </c>
      <c r="C7" s="18">
        <f t="shared" si="0"/>
        <v>2349.7912</v>
      </c>
      <c r="D7" s="18">
        <v>624.5438</v>
      </c>
      <c r="E7" s="18">
        <v>1725.2474</v>
      </c>
    </row>
    <row r="8" ht="15" customHeight="true" spans="1:5">
      <c r="A8" s="16" t="s">
        <v>237</v>
      </c>
      <c r="B8" s="17" t="s">
        <v>238</v>
      </c>
      <c r="C8" s="18">
        <f>C9+C10</f>
        <v>753</v>
      </c>
      <c r="D8" s="18">
        <f>D9+D10</f>
        <v>194.7001</v>
      </c>
      <c r="E8" s="18">
        <f t="shared" ref="E8:E14" si="1">C8-D8</f>
        <v>558.2999</v>
      </c>
    </row>
    <row r="9" ht="15" customHeight="true" spans="1:5">
      <c r="A9" s="16" t="s">
        <v>233</v>
      </c>
      <c r="B9" s="17" t="s">
        <v>239</v>
      </c>
      <c r="C9" s="18">
        <f t="shared" si="0"/>
        <v>124</v>
      </c>
      <c r="D9" s="18">
        <v>61.5001</v>
      </c>
      <c r="E9" s="18">
        <v>62.4999</v>
      </c>
    </row>
    <row r="10" ht="15" customHeight="true" spans="1:5">
      <c r="A10" s="16" t="s">
        <v>235</v>
      </c>
      <c r="B10" s="17" t="s">
        <v>240</v>
      </c>
      <c r="C10" s="18">
        <f t="shared" si="0"/>
        <v>629</v>
      </c>
      <c r="D10" s="18">
        <f>73.2+60</f>
        <v>133.2</v>
      </c>
      <c r="E10" s="18">
        <f>355.8+140</f>
        <v>495.8</v>
      </c>
    </row>
    <row r="11" ht="15" customHeight="true" spans="1:5">
      <c r="A11" s="16" t="s">
        <v>241</v>
      </c>
      <c r="B11" s="17" t="s">
        <v>242</v>
      </c>
      <c r="C11" s="18">
        <f>C12+C13</f>
        <v>379</v>
      </c>
      <c r="D11" s="18">
        <f>D12+D13</f>
        <v>132.0092</v>
      </c>
      <c r="E11" s="18">
        <f t="shared" si="1"/>
        <v>246.9908</v>
      </c>
    </row>
    <row r="12" ht="15" customHeight="true" spans="1:5">
      <c r="A12" s="16" t="s">
        <v>243</v>
      </c>
      <c r="B12" s="17" t="s">
        <v>244</v>
      </c>
      <c r="C12" s="18">
        <v>64</v>
      </c>
      <c r="D12" s="18">
        <v>58.8092</v>
      </c>
      <c r="E12" s="18">
        <f t="shared" si="1"/>
        <v>5.1908</v>
      </c>
    </row>
    <row r="13" ht="15" customHeight="true" spans="1:5">
      <c r="A13" s="16" t="s">
        <v>245</v>
      </c>
      <c r="B13" s="17" t="s">
        <v>246</v>
      </c>
      <c r="C13" s="18">
        <v>315</v>
      </c>
      <c r="D13" s="18">
        <v>73.2</v>
      </c>
      <c r="E13" s="18">
        <f t="shared" si="1"/>
        <v>241.8</v>
      </c>
    </row>
    <row r="14" ht="15" customHeight="true" spans="1:5">
      <c r="A14" s="16" t="s">
        <v>247</v>
      </c>
      <c r="B14" s="17" t="s">
        <v>248</v>
      </c>
      <c r="C14" s="18">
        <f>C15+C16</f>
        <v>4965.7</v>
      </c>
      <c r="D14" s="18">
        <f>D15+D16</f>
        <v>1699.3816</v>
      </c>
      <c r="E14" s="18">
        <f t="shared" si="1"/>
        <v>3266.3184</v>
      </c>
    </row>
    <row r="15" ht="15" customHeight="true" spans="1:5">
      <c r="A15" s="16" t="s">
        <v>233</v>
      </c>
      <c r="B15" s="17" t="s">
        <v>249</v>
      </c>
      <c r="C15" s="18">
        <f>D15+E15</f>
        <v>1986.9088</v>
      </c>
      <c r="D15" s="18">
        <f>D6+D9</f>
        <v>941.6378</v>
      </c>
      <c r="E15" s="18">
        <f>E6+E9</f>
        <v>1045.271</v>
      </c>
    </row>
    <row r="16" ht="15" customHeight="true" spans="1:5">
      <c r="A16" s="16" t="s">
        <v>235</v>
      </c>
      <c r="B16" s="17" t="s">
        <v>250</v>
      </c>
      <c r="C16" s="18">
        <f>D16+E16</f>
        <v>2978.7912</v>
      </c>
      <c r="D16" s="18">
        <f>D7+D10</f>
        <v>757.7438</v>
      </c>
      <c r="E16" s="18">
        <f>E7+E10</f>
        <v>2221.0474</v>
      </c>
    </row>
    <row r="17" ht="66" customHeight="true" spans="1:5">
      <c r="A17" s="19" t="s">
        <v>251</v>
      </c>
      <c r="B17" s="19"/>
      <c r="C17" s="19"/>
      <c r="D17" s="19"/>
      <c r="E17" s="19"/>
    </row>
  </sheetData>
  <mergeCells count="3">
    <mergeCell ref="A2:E2"/>
    <mergeCell ref="A3:E3"/>
    <mergeCell ref="A17:E17"/>
  </mergeCells>
  <pageMargins left="0.75" right="0.75" top="1" bottom="1" header="0.511805555555556" footer="0.511805555555556"/>
  <pageSetup paperSize="9" fitToWidth="0" fitToHeight="0" orientation="landscape"/>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F107"/>
  <sheetViews>
    <sheetView zoomScale="82" zoomScaleNormal="82" workbookViewId="0">
      <selection activeCell="F6" sqref="F6:F49"/>
    </sheetView>
  </sheetViews>
  <sheetFormatPr defaultColWidth="10" defaultRowHeight="13.5" outlineLevelCol="5"/>
  <cols>
    <col min="1" max="1" width="4.875" style="1" customWidth="true"/>
    <col min="2" max="2" width="62.375" style="1" customWidth="true"/>
    <col min="3" max="3" width="18.2166666666667" style="1" customWidth="true"/>
    <col min="4" max="4" width="47.5" style="1" customWidth="true"/>
    <col min="5" max="5" width="17.4916666666667" style="1" customWidth="true"/>
    <col min="6" max="6" width="15.125" style="1" customWidth="true"/>
    <col min="7" max="7" width="9.75" style="1" customWidth="true"/>
    <col min="8" max="16384" width="10" style="2"/>
  </cols>
  <sheetData>
    <row r="1" s="1" customFormat="true" ht="21" customHeight="true" spans="1:1">
      <c r="A1" s="1" t="s">
        <v>252</v>
      </c>
    </row>
    <row r="2" s="1" customFormat="true" ht="28.7" customHeight="true" spans="1:6">
      <c r="A2" s="3" t="s">
        <v>253</v>
      </c>
      <c r="B2" s="3"/>
      <c r="C2" s="3"/>
      <c r="D2" s="3"/>
      <c r="E2" s="3"/>
      <c r="F2" s="3"/>
    </row>
    <row r="3" s="1" customFormat="true" ht="31" customHeight="true" spans="1:6">
      <c r="A3" s="4" t="s">
        <v>2</v>
      </c>
      <c r="B3" s="4"/>
      <c r="C3" s="4"/>
      <c r="D3" s="4"/>
      <c r="E3" s="4"/>
      <c r="F3" s="4"/>
    </row>
    <row r="4" s="1" customFormat="true" ht="20.1" customHeight="true" spans="1:6">
      <c r="A4" s="5" t="s">
        <v>254</v>
      </c>
      <c r="B4" s="5" t="s">
        <v>255</v>
      </c>
      <c r="C4" s="6" t="s">
        <v>256</v>
      </c>
      <c r="D4" s="7" t="s">
        <v>257</v>
      </c>
      <c r="E4" s="7" t="s">
        <v>258</v>
      </c>
      <c r="F4" s="5" t="s">
        <v>259</v>
      </c>
    </row>
    <row r="5" s="1" customFormat="true" ht="12" customHeight="true" spans="1:6">
      <c r="A5" s="5"/>
      <c r="B5" s="5"/>
      <c r="C5" s="6"/>
      <c r="D5" s="8"/>
      <c r="E5" s="8"/>
      <c r="F5" s="5"/>
    </row>
    <row r="6" s="1" customFormat="true" ht="26" customHeight="true" spans="1:6">
      <c r="A6" s="5">
        <v>1</v>
      </c>
      <c r="B6" s="9" t="s">
        <v>260</v>
      </c>
      <c r="C6" s="9" t="s">
        <v>261</v>
      </c>
      <c r="D6" s="9" t="s">
        <v>262</v>
      </c>
      <c r="E6" s="11" t="s">
        <v>263</v>
      </c>
      <c r="F6" s="9">
        <v>10000</v>
      </c>
    </row>
    <row r="7" s="1" customFormat="true" ht="26" customHeight="true" spans="1:6">
      <c r="A7" s="5">
        <v>2</v>
      </c>
      <c r="B7" s="9" t="s">
        <v>264</v>
      </c>
      <c r="C7" s="9" t="s">
        <v>261</v>
      </c>
      <c r="D7" s="9" t="s">
        <v>262</v>
      </c>
      <c r="E7" s="11" t="s">
        <v>263</v>
      </c>
      <c r="F7" s="9">
        <v>50000</v>
      </c>
    </row>
    <row r="8" s="1" customFormat="true" ht="26" customHeight="true" spans="1:6">
      <c r="A8" s="5">
        <v>3</v>
      </c>
      <c r="B8" s="9" t="s">
        <v>265</v>
      </c>
      <c r="C8" s="9" t="s">
        <v>266</v>
      </c>
      <c r="D8" s="9" t="s">
        <v>267</v>
      </c>
      <c r="E8" s="11" t="s">
        <v>263</v>
      </c>
      <c r="F8" s="9">
        <v>2000</v>
      </c>
    </row>
    <row r="9" s="1" customFormat="true" ht="26" customHeight="true" spans="1:6">
      <c r="A9" s="5">
        <v>4</v>
      </c>
      <c r="B9" s="9" t="s">
        <v>268</v>
      </c>
      <c r="C9" s="9" t="s">
        <v>266</v>
      </c>
      <c r="D9" s="9" t="s">
        <v>269</v>
      </c>
      <c r="E9" s="11" t="s">
        <v>263</v>
      </c>
      <c r="F9" s="9">
        <v>2000</v>
      </c>
    </row>
    <row r="10" s="1" customFormat="true" ht="26" customHeight="true" spans="1:6">
      <c r="A10" s="5">
        <v>5</v>
      </c>
      <c r="B10" s="9" t="s">
        <v>270</v>
      </c>
      <c r="C10" s="9" t="s">
        <v>266</v>
      </c>
      <c r="D10" s="9" t="s">
        <v>269</v>
      </c>
      <c r="E10" s="11" t="s">
        <v>263</v>
      </c>
      <c r="F10" s="9">
        <v>7000</v>
      </c>
    </row>
    <row r="11" s="1" customFormat="true" ht="26" customHeight="true" spans="1:6">
      <c r="A11" s="5">
        <v>6</v>
      </c>
      <c r="B11" s="9" t="s">
        <v>271</v>
      </c>
      <c r="C11" s="9" t="s">
        <v>272</v>
      </c>
      <c r="D11" s="9" t="s">
        <v>273</v>
      </c>
      <c r="E11" s="11" t="s">
        <v>263</v>
      </c>
      <c r="F11" s="9">
        <v>23000</v>
      </c>
    </row>
    <row r="12" s="1" customFormat="true" ht="26" customHeight="true" spans="1:6">
      <c r="A12" s="5">
        <v>7</v>
      </c>
      <c r="B12" s="9" t="s">
        <v>274</v>
      </c>
      <c r="C12" s="9" t="s">
        <v>275</v>
      </c>
      <c r="D12" s="9" t="s">
        <v>276</v>
      </c>
      <c r="E12" s="11" t="s">
        <v>263</v>
      </c>
      <c r="F12" s="9">
        <v>3000</v>
      </c>
    </row>
    <row r="13" s="1" customFormat="true" ht="26" customHeight="true" spans="1:6">
      <c r="A13" s="5">
        <v>8</v>
      </c>
      <c r="B13" s="9" t="s">
        <v>277</v>
      </c>
      <c r="C13" s="9" t="s">
        <v>278</v>
      </c>
      <c r="D13" s="9" t="s">
        <v>279</v>
      </c>
      <c r="E13" s="11" t="s">
        <v>263</v>
      </c>
      <c r="F13" s="9">
        <v>85000</v>
      </c>
    </row>
    <row r="14" s="1" customFormat="true" ht="26" customHeight="true" spans="1:6">
      <c r="A14" s="5">
        <v>9</v>
      </c>
      <c r="B14" s="9" t="s">
        <v>280</v>
      </c>
      <c r="C14" s="9" t="s">
        <v>278</v>
      </c>
      <c r="D14" s="9" t="s">
        <v>279</v>
      </c>
      <c r="E14" s="11" t="s">
        <v>263</v>
      </c>
      <c r="F14" s="9">
        <v>10000</v>
      </c>
    </row>
    <row r="15" s="1" customFormat="true" ht="26" customHeight="true" spans="1:6">
      <c r="A15" s="5">
        <v>10</v>
      </c>
      <c r="B15" s="9" t="s">
        <v>281</v>
      </c>
      <c r="C15" s="9" t="s">
        <v>278</v>
      </c>
      <c r="D15" s="9" t="s">
        <v>279</v>
      </c>
      <c r="E15" s="11" t="s">
        <v>263</v>
      </c>
      <c r="F15" s="9">
        <v>10000</v>
      </c>
    </row>
    <row r="16" s="1" customFormat="true" ht="26" customHeight="true" spans="1:6">
      <c r="A16" s="5">
        <v>11</v>
      </c>
      <c r="B16" s="9" t="s">
        <v>282</v>
      </c>
      <c r="C16" s="9" t="s">
        <v>278</v>
      </c>
      <c r="D16" s="9" t="s">
        <v>279</v>
      </c>
      <c r="E16" s="11" t="s">
        <v>263</v>
      </c>
      <c r="F16" s="9">
        <v>1000</v>
      </c>
    </row>
    <row r="17" s="1" customFormat="true" ht="26" customHeight="true" spans="1:6">
      <c r="A17" s="5">
        <v>12</v>
      </c>
      <c r="B17" s="9" t="s">
        <v>283</v>
      </c>
      <c r="C17" s="9" t="s">
        <v>278</v>
      </c>
      <c r="D17" s="9" t="s">
        <v>279</v>
      </c>
      <c r="E17" s="11" t="s">
        <v>263</v>
      </c>
      <c r="F17" s="9">
        <v>1000</v>
      </c>
    </row>
    <row r="18" s="1" customFormat="true" ht="26" customHeight="true" spans="1:6">
      <c r="A18" s="5">
        <v>13</v>
      </c>
      <c r="B18" s="9" t="s">
        <v>284</v>
      </c>
      <c r="C18" s="9" t="s">
        <v>278</v>
      </c>
      <c r="D18" s="9" t="s">
        <v>279</v>
      </c>
      <c r="E18" s="11" t="s">
        <v>263</v>
      </c>
      <c r="F18" s="9">
        <v>3000</v>
      </c>
    </row>
    <row r="19" s="1" customFormat="true" ht="26" customHeight="true" spans="1:6">
      <c r="A19" s="5">
        <v>14</v>
      </c>
      <c r="B19" s="9" t="s">
        <v>285</v>
      </c>
      <c r="C19" s="9" t="s">
        <v>278</v>
      </c>
      <c r="D19" s="9" t="s">
        <v>279</v>
      </c>
      <c r="E19" s="11" t="s">
        <v>263</v>
      </c>
      <c r="F19" s="9">
        <v>3000</v>
      </c>
    </row>
    <row r="20" s="1" customFormat="true" ht="26" customHeight="true" spans="1:6">
      <c r="A20" s="5">
        <v>15</v>
      </c>
      <c r="B20" s="9" t="s">
        <v>286</v>
      </c>
      <c r="C20" s="9" t="s">
        <v>278</v>
      </c>
      <c r="D20" s="9" t="s">
        <v>279</v>
      </c>
      <c r="E20" s="11" t="s">
        <v>263</v>
      </c>
      <c r="F20" s="9">
        <v>2000</v>
      </c>
    </row>
    <row r="21" s="1" customFormat="true" ht="26" customHeight="true" spans="1:6">
      <c r="A21" s="5">
        <v>16</v>
      </c>
      <c r="B21" s="9" t="s">
        <v>287</v>
      </c>
      <c r="C21" s="9" t="s">
        <v>278</v>
      </c>
      <c r="D21" s="9" t="s">
        <v>279</v>
      </c>
      <c r="E21" s="11" t="s">
        <v>263</v>
      </c>
      <c r="F21" s="9">
        <v>2000</v>
      </c>
    </row>
    <row r="22" s="1" customFormat="true" ht="26" customHeight="true" spans="1:6">
      <c r="A22" s="5">
        <v>17</v>
      </c>
      <c r="B22" s="9" t="s">
        <v>288</v>
      </c>
      <c r="C22" s="9" t="s">
        <v>278</v>
      </c>
      <c r="D22" s="9" t="s">
        <v>279</v>
      </c>
      <c r="E22" s="11" t="s">
        <v>263</v>
      </c>
      <c r="F22" s="9">
        <v>4000</v>
      </c>
    </row>
    <row r="23" s="1" customFormat="true" ht="26" customHeight="true" spans="1:6">
      <c r="A23" s="5">
        <v>18</v>
      </c>
      <c r="B23" s="9" t="s">
        <v>289</v>
      </c>
      <c r="C23" s="9" t="s">
        <v>278</v>
      </c>
      <c r="D23" s="9" t="s">
        <v>279</v>
      </c>
      <c r="E23" s="11" t="s">
        <v>263</v>
      </c>
      <c r="F23" s="9">
        <v>1600</v>
      </c>
    </row>
    <row r="24" s="1" customFormat="true" ht="26" customHeight="true" spans="1:6">
      <c r="A24" s="5">
        <v>19</v>
      </c>
      <c r="B24" s="9" t="s">
        <v>290</v>
      </c>
      <c r="C24" s="9" t="s">
        <v>278</v>
      </c>
      <c r="D24" s="9" t="s">
        <v>279</v>
      </c>
      <c r="E24" s="11" t="s">
        <v>263</v>
      </c>
      <c r="F24" s="9">
        <v>1900</v>
      </c>
    </row>
    <row r="25" s="1" customFormat="true" ht="26" customHeight="true" spans="1:6">
      <c r="A25" s="5">
        <v>20</v>
      </c>
      <c r="B25" s="9" t="s">
        <v>291</v>
      </c>
      <c r="C25" s="9" t="s">
        <v>278</v>
      </c>
      <c r="D25" s="9" t="s">
        <v>279</v>
      </c>
      <c r="E25" s="11" t="s">
        <v>263</v>
      </c>
      <c r="F25" s="9">
        <v>4400</v>
      </c>
    </row>
    <row r="26" s="1" customFormat="true" ht="26" customHeight="true" spans="1:6">
      <c r="A26" s="5">
        <v>21</v>
      </c>
      <c r="B26" s="9" t="s">
        <v>292</v>
      </c>
      <c r="C26" s="9" t="s">
        <v>278</v>
      </c>
      <c r="D26" s="9" t="s">
        <v>279</v>
      </c>
      <c r="E26" s="11" t="s">
        <v>263</v>
      </c>
      <c r="F26" s="9">
        <v>10000</v>
      </c>
    </row>
    <row r="27" s="1" customFormat="true" ht="35" customHeight="true" spans="1:6">
      <c r="A27" s="5">
        <v>22</v>
      </c>
      <c r="B27" s="9" t="s">
        <v>293</v>
      </c>
      <c r="C27" s="9" t="s">
        <v>278</v>
      </c>
      <c r="D27" s="9" t="s">
        <v>279</v>
      </c>
      <c r="E27" s="11" t="s">
        <v>263</v>
      </c>
      <c r="F27" s="9">
        <v>70000</v>
      </c>
    </row>
    <row r="28" s="1" customFormat="true" ht="26" customHeight="true" spans="1:6">
      <c r="A28" s="5">
        <v>23</v>
      </c>
      <c r="B28" s="9" t="s">
        <v>294</v>
      </c>
      <c r="C28" s="9" t="s">
        <v>278</v>
      </c>
      <c r="D28" s="9" t="s">
        <v>295</v>
      </c>
      <c r="E28" s="11" t="s">
        <v>263</v>
      </c>
      <c r="F28" s="9">
        <v>10000</v>
      </c>
    </row>
    <row r="29" s="1" customFormat="true" ht="26" customHeight="true" spans="1:6">
      <c r="A29" s="5">
        <v>24</v>
      </c>
      <c r="B29" s="9" t="s">
        <v>296</v>
      </c>
      <c r="C29" s="9" t="s">
        <v>278</v>
      </c>
      <c r="D29" s="9" t="s">
        <v>295</v>
      </c>
      <c r="E29" s="11" t="s">
        <v>263</v>
      </c>
      <c r="F29" s="9">
        <v>1000</v>
      </c>
    </row>
    <row r="30" s="1" customFormat="true" ht="26" customHeight="true" spans="1:6">
      <c r="A30" s="5">
        <v>25</v>
      </c>
      <c r="B30" s="9" t="s">
        <v>297</v>
      </c>
      <c r="C30" s="9" t="s">
        <v>278</v>
      </c>
      <c r="D30" s="9" t="s">
        <v>295</v>
      </c>
      <c r="E30" s="11" t="s">
        <v>263</v>
      </c>
      <c r="F30" s="9">
        <v>4000</v>
      </c>
    </row>
    <row r="31" s="1" customFormat="true" ht="26" customHeight="true" spans="1:6">
      <c r="A31" s="5">
        <v>26</v>
      </c>
      <c r="B31" s="9" t="s">
        <v>298</v>
      </c>
      <c r="C31" s="9" t="s">
        <v>278</v>
      </c>
      <c r="D31" s="9" t="s">
        <v>295</v>
      </c>
      <c r="E31" s="11" t="s">
        <v>263</v>
      </c>
      <c r="F31" s="9">
        <v>13000</v>
      </c>
    </row>
    <row r="32" s="1" customFormat="true" ht="26" customHeight="true" spans="1:6">
      <c r="A32" s="5">
        <v>27</v>
      </c>
      <c r="B32" s="9" t="s">
        <v>299</v>
      </c>
      <c r="C32" s="9" t="s">
        <v>278</v>
      </c>
      <c r="D32" s="9" t="s">
        <v>295</v>
      </c>
      <c r="E32" s="11" t="s">
        <v>263</v>
      </c>
      <c r="F32" s="9">
        <v>4000</v>
      </c>
    </row>
    <row r="33" s="1" customFormat="true" ht="26" customHeight="true" spans="1:6">
      <c r="A33" s="5">
        <v>28</v>
      </c>
      <c r="B33" s="9" t="s">
        <v>300</v>
      </c>
      <c r="C33" s="9" t="s">
        <v>278</v>
      </c>
      <c r="D33" s="9" t="s">
        <v>295</v>
      </c>
      <c r="E33" s="11" t="s">
        <v>263</v>
      </c>
      <c r="F33" s="9">
        <v>3000</v>
      </c>
    </row>
    <row r="34" s="1" customFormat="true" ht="26" customHeight="true" spans="1:6">
      <c r="A34" s="5">
        <v>29</v>
      </c>
      <c r="B34" s="9" t="s">
        <v>301</v>
      </c>
      <c r="C34" s="9" t="s">
        <v>278</v>
      </c>
      <c r="D34" s="9" t="s">
        <v>295</v>
      </c>
      <c r="E34" s="11" t="s">
        <v>263</v>
      </c>
      <c r="F34" s="9">
        <v>1000</v>
      </c>
    </row>
    <row r="35" s="1" customFormat="true" ht="26" customHeight="true" spans="1:6">
      <c r="A35" s="5">
        <v>30</v>
      </c>
      <c r="B35" s="9" t="s">
        <v>302</v>
      </c>
      <c r="C35" s="9" t="s">
        <v>278</v>
      </c>
      <c r="D35" s="9" t="s">
        <v>295</v>
      </c>
      <c r="E35" s="11" t="s">
        <v>263</v>
      </c>
      <c r="F35" s="9">
        <v>6000</v>
      </c>
    </row>
    <row r="36" s="1" customFormat="true" ht="26" customHeight="true" spans="1:6">
      <c r="A36" s="5">
        <v>31</v>
      </c>
      <c r="B36" s="9" t="s">
        <v>303</v>
      </c>
      <c r="C36" s="9" t="s">
        <v>278</v>
      </c>
      <c r="D36" s="9" t="s">
        <v>295</v>
      </c>
      <c r="E36" s="11" t="s">
        <v>263</v>
      </c>
      <c r="F36" s="9">
        <v>2000</v>
      </c>
    </row>
    <row r="37" s="1" customFormat="true" ht="26" customHeight="true" spans="1:6">
      <c r="A37" s="5">
        <v>32</v>
      </c>
      <c r="B37" s="9" t="s">
        <v>304</v>
      </c>
      <c r="C37" s="9" t="s">
        <v>278</v>
      </c>
      <c r="D37" s="9" t="s">
        <v>295</v>
      </c>
      <c r="E37" s="11" t="s">
        <v>263</v>
      </c>
      <c r="F37" s="9">
        <v>2000</v>
      </c>
    </row>
    <row r="38" s="1" customFormat="true" ht="26" customHeight="true" spans="1:6">
      <c r="A38" s="5">
        <v>33</v>
      </c>
      <c r="B38" s="9" t="s">
        <v>305</v>
      </c>
      <c r="C38" s="9" t="s">
        <v>278</v>
      </c>
      <c r="D38" s="9" t="s">
        <v>295</v>
      </c>
      <c r="E38" s="11" t="s">
        <v>263</v>
      </c>
      <c r="F38" s="9">
        <v>4000</v>
      </c>
    </row>
    <row r="39" s="1" customFormat="true" ht="26" customHeight="true" spans="1:6">
      <c r="A39" s="5">
        <v>34</v>
      </c>
      <c r="B39" s="9" t="s">
        <v>306</v>
      </c>
      <c r="C39" s="9" t="s">
        <v>278</v>
      </c>
      <c r="D39" s="9" t="s">
        <v>295</v>
      </c>
      <c r="E39" s="11" t="s">
        <v>263</v>
      </c>
      <c r="F39" s="9">
        <v>12000</v>
      </c>
    </row>
    <row r="40" s="1" customFormat="true" ht="26" customHeight="true" spans="1:6">
      <c r="A40" s="5">
        <v>35</v>
      </c>
      <c r="B40" s="9" t="s">
        <v>307</v>
      </c>
      <c r="C40" s="9" t="s">
        <v>278</v>
      </c>
      <c r="D40" s="9" t="s">
        <v>295</v>
      </c>
      <c r="E40" s="11" t="s">
        <v>263</v>
      </c>
      <c r="F40" s="9">
        <v>30000</v>
      </c>
    </row>
    <row r="41" s="1" customFormat="true" ht="26" customHeight="true" spans="1:6">
      <c r="A41" s="5">
        <v>36</v>
      </c>
      <c r="B41" s="9" t="s">
        <v>308</v>
      </c>
      <c r="C41" s="9" t="s">
        <v>278</v>
      </c>
      <c r="D41" s="9" t="s">
        <v>295</v>
      </c>
      <c r="E41" s="11" t="s">
        <v>263</v>
      </c>
      <c r="F41" s="9">
        <v>20000</v>
      </c>
    </row>
    <row r="42" s="1" customFormat="true" ht="26" customHeight="true" spans="1:6">
      <c r="A42" s="5">
        <v>37</v>
      </c>
      <c r="B42" s="9" t="s">
        <v>309</v>
      </c>
      <c r="C42" s="9" t="s">
        <v>278</v>
      </c>
      <c r="D42" s="9" t="s">
        <v>295</v>
      </c>
      <c r="E42" s="11" t="s">
        <v>263</v>
      </c>
      <c r="F42" s="9">
        <v>4500</v>
      </c>
    </row>
    <row r="43" s="1" customFormat="true" ht="26" customHeight="true" spans="1:6">
      <c r="A43" s="5">
        <v>38</v>
      </c>
      <c r="B43" s="9" t="s">
        <v>310</v>
      </c>
      <c r="C43" s="9" t="s">
        <v>278</v>
      </c>
      <c r="D43" s="9" t="s">
        <v>295</v>
      </c>
      <c r="E43" s="11" t="s">
        <v>263</v>
      </c>
      <c r="F43" s="9">
        <v>5200</v>
      </c>
    </row>
    <row r="44" s="1" customFormat="true" ht="26" customHeight="true" spans="1:6">
      <c r="A44" s="5">
        <v>39</v>
      </c>
      <c r="B44" s="9" t="s">
        <v>311</v>
      </c>
      <c r="C44" s="9" t="s">
        <v>278</v>
      </c>
      <c r="D44" s="9" t="s">
        <v>312</v>
      </c>
      <c r="E44" s="11" t="s">
        <v>263</v>
      </c>
      <c r="F44" s="9">
        <v>5000</v>
      </c>
    </row>
    <row r="45" s="1" customFormat="true" ht="26" customHeight="true" spans="1:6">
      <c r="A45" s="5">
        <v>40</v>
      </c>
      <c r="B45" s="9" t="s">
        <v>313</v>
      </c>
      <c r="C45" s="9" t="s">
        <v>278</v>
      </c>
      <c r="D45" s="9" t="s">
        <v>312</v>
      </c>
      <c r="E45" s="11" t="s">
        <v>263</v>
      </c>
      <c r="F45" s="9">
        <v>13000</v>
      </c>
    </row>
    <row r="46" s="1" customFormat="true" ht="26" customHeight="true" spans="1:6">
      <c r="A46" s="5">
        <v>41</v>
      </c>
      <c r="B46" s="9" t="s">
        <v>314</v>
      </c>
      <c r="C46" s="9" t="s">
        <v>278</v>
      </c>
      <c r="D46" s="9" t="s">
        <v>312</v>
      </c>
      <c r="E46" s="11" t="s">
        <v>263</v>
      </c>
      <c r="F46" s="9">
        <v>1000</v>
      </c>
    </row>
    <row r="47" s="1" customFormat="true" ht="26" customHeight="true" spans="1:6">
      <c r="A47" s="5">
        <v>42</v>
      </c>
      <c r="B47" s="9" t="s">
        <v>315</v>
      </c>
      <c r="C47" s="9" t="s">
        <v>278</v>
      </c>
      <c r="D47" s="9" t="s">
        <v>312</v>
      </c>
      <c r="E47" s="11" t="s">
        <v>263</v>
      </c>
      <c r="F47" s="9">
        <v>1200</v>
      </c>
    </row>
    <row r="48" s="1" customFormat="true" ht="26" customHeight="true" spans="1:6">
      <c r="A48" s="5">
        <v>43</v>
      </c>
      <c r="B48" s="9" t="s">
        <v>316</v>
      </c>
      <c r="C48" s="9" t="s">
        <v>278</v>
      </c>
      <c r="D48" s="9" t="s">
        <v>312</v>
      </c>
      <c r="E48" s="11" t="s">
        <v>263</v>
      </c>
      <c r="F48" s="9">
        <v>2200</v>
      </c>
    </row>
    <row r="49" s="1" customFormat="true" ht="26" customHeight="true" spans="1:6">
      <c r="A49" s="5">
        <v>44</v>
      </c>
      <c r="B49" s="9" t="s">
        <v>317</v>
      </c>
      <c r="C49" s="9" t="s">
        <v>278</v>
      </c>
      <c r="D49" s="9" t="s">
        <v>312</v>
      </c>
      <c r="E49" s="11" t="s">
        <v>263</v>
      </c>
      <c r="F49" s="9">
        <v>150000</v>
      </c>
    </row>
    <row r="50" s="1" customFormat="true" ht="53" customHeight="true" spans="1:6">
      <c r="A50" s="10" t="s">
        <v>318</v>
      </c>
      <c r="B50" s="10"/>
      <c r="C50" s="10"/>
      <c r="D50" s="10"/>
      <c r="E50" s="10"/>
      <c r="F50" s="10"/>
    </row>
    <row r="51" s="1" customFormat="true"/>
    <row r="52" s="1" customFormat="true"/>
    <row r="53" s="1" customFormat="true"/>
    <row r="54" s="1" customFormat="true"/>
    <row r="55" s="1" customFormat="true"/>
    <row r="56" s="1" customFormat="true"/>
    <row r="57" s="1" customFormat="true"/>
    <row r="58" s="1" customFormat="true"/>
    <row r="59" s="1" customFormat="true"/>
    <row r="60" s="1" customFormat="true"/>
    <row r="61" s="1" customFormat="true"/>
    <row r="62" s="1" customFormat="true"/>
    <row r="63" s="1" customFormat="true"/>
    <row r="64" s="1" customFormat="true"/>
    <row r="65" s="1" customFormat="true"/>
    <row r="66" s="1" customFormat="true"/>
    <row r="67" s="1" customFormat="true"/>
    <row r="68" s="1" customFormat="true"/>
    <row r="69" s="1" customFormat="true"/>
    <row r="70" s="1" customFormat="true"/>
    <row r="71" s="1" customFormat="true"/>
    <row r="72" s="1" customFormat="true"/>
    <row r="73" s="1" customFormat="true"/>
    <row r="74" s="1" customFormat="true"/>
    <row r="75" s="1" customFormat="true"/>
    <row r="76" s="1" customFormat="true"/>
    <row r="77" s="1" customFormat="true"/>
    <row r="78" s="1" customFormat="true"/>
    <row r="79" s="1" customFormat="true"/>
    <row r="80" s="1" customFormat="true"/>
    <row r="81" s="1" customFormat="true"/>
    <row r="82" s="1" customFormat="true"/>
    <row r="83" s="1" customFormat="true"/>
    <row r="84" s="1" customFormat="true"/>
    <row r="85" s="1" customFormat="true"/>
    <row r="86" s="1" customFormat="true"/>
    <row r="87" s="1" customFormat="true"/>
    <row r="88" s="1" customFormat="true"/>
    <row r="89" s="1" customFormat="true"/>
    <row r="90" s="1" customFormat="true"/>
    <row r="91" s="1" customFormat="true"/>
    <row r="92" s="1" customFormat="true"/>
    <row r="93" s="1" customFormat="true"/>
    <row r="94" s="1" customFormat="true"/>
    <row r="95" s="1" customFormat="true"/>
    <row r="96" s="1" customFormat="true"/>
    <row r="97" s="1" customFormat="true"/>
    <row r="98" s="1" customFormat="true"/>
    <row r="99" s="1" customFormat="true"/>
    <row r="100" s="1" customFormat="true"/>
    <row r="101" s="1" customFormat="true"/>
    <row r="102" s="1" customFormat="true"/>
    <row r="103" s="1" customFormat="true"/>
    <row r="104" s="1" customFormat="true"/>
    <row r="105" s="1" customFormat="true"/>
    <row r="106" s="1" customFormat="true"/>
    <row r="107" s="1" customFormat="true"/>
  </sheetData>
  <autoFilter ref="A5:F107">
    <extLst/>
  </autoFilter>
  <mergeCells count="9">
    <mergeCell ref="A2:F2"/>
    <mergeCell ref="A3:F3"/>
    <mergeCell ref="A50:F50"/>
    <mergeCell ref="A4:A5"/>
    <mergeCell ref="B4:B5"/>
    <mergeCell ref="C4:C5"/>
    <mergeCell ref="D4:D5"/>
    <mergeCell ref="E4:E5"/>
    <mergeCell ref="F4:F5"/>
  </mergeCells>
  <dataValidations count="1">
    <dataValidation allowBlank="1" showInputMessage="1" showErrorMessage="1" sqref="F6 F7 F11 F12 B6:B12 B13:B49 C6:C7 C8:C10 C11:C12 C13:C49 E6:E49 F8:F10 F13:F49"/>
  </dataValidations>
  <pageMargins left="0.751388888888889" right="0.751388888888889" top="1" bottom="1" header="0.511805555555556" footer="0.511805555555556"/>
  <pageSetup paperSize="9" scale="58" fitToHeight="0" orientation="portrait" horizontalDpi="600"/>
  <headerFooter alignWithMargins="0"/>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4</vt:i4>
      </vt:variant>
    </vt:vector>
  </HeadingPairs>
  <TitlesOfParts>
    <vt:vector size="4" baseType="lpstr">
      <vt:lpstr>表1</vt:lpstr>
      <vt:lpstr>表2</vt:lpstr>
      <vt:lpstr>表3</vt:lpstr>
      <vt:lpstr>表4</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张利明</dc:creator>
  <cp:lastModifiedBy>袁征</cp:lastModifiedBy>
  <dcterms:created xsi:type="dcterms:W3CDTF">2024-07-09T17:01:00Z</dcterms:created>
  <dcterms:modified xsi:type="dcterms:W3CDTF">2024-10-09T10:36:06Z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2052-11.8.2.10125</vt:lpwstr>
  </property>
</Properties>
</file>